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45" windowHeight="6105"/>
  </bookViews>
  <sheets>
    <sheet name="小麦" sheetId="10" r:id="rId1"/>
    <sheet name="稻谷" sheetId="8" r:id="rId2"/>
    <sheet name="玉米" sheetId="11" r:id="rId3"/>
  </sheets>
  <definedNames>
    <definedName name="_xlnm.Print_Titles" localSheetId="1">稻谷!$1:$4</definedName>
    <definedName name="_xlnm.Print_Titles" localSheetId="0">小麦!$1:$4</definedName>
    <definedName name="_xlnm.Print_Titles" localSheetId="2">玉米!$1:$4</definedName>
  </definedNames>
  <calcPr calcId="125725"/>
</workbook>
</file>

<file path=xl/calcChain.xml><?xml version="1.0" encoding="utf-8"?>
<calcChain xmlns="http://schemas.openxmlformats.org/spreadsheetml/2006/main">
  <c r="G30" i="11"/>
  <c r="G18" i="8"/>
  <c r="G7" i="10"/>
</calcChain>
</file>

<file path=xl/sharedStrings.xml><?xml version="1.0" encoding="utf-8"?>
<sst xmlns="http://schemas.openxmlformats.org/spreadsheetml/2006/main" count="559" uniqueCount="233">
  <si>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</si>
  <si>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</si>
  <si>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</si>
  <si>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</si>
  <si>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</si>
  <si>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</si>
  <si>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</si>
  <si>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</si>
  <si>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</si>
  <si>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</si>
  <si>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</si>
  <si>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</si>
  <si>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</si>
  <si>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</si>
  <si>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</si>
  <si>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</si>
  <si>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</si>
  <si>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</si>
  <si>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</si>
  <si>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</si>
  <si>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</si>
  <si>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</si>
  <si>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</si>
  <si>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</si>
  <si>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</si>
  <si>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</si>
  <si>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</si>
  <si>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</si>
  <si>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河北</t>
  </si>
  <si>
    <t>混合扦样等级</t>
    <phoneticPr fontId="2" type="noConversion"/>
  </si>
  <si>
    <t xml:space="preserve"> </t>
    <phoneticPr fontId="2" type="noConversion"/>
  </si>
  <si>
    <t>集团或区县</t>
    <phoneticPr fontId="2" type="noConversion"/>
  </si>
  <si>
    <t>＜0.1</t>
  </si>
  <si>
    <t>安全指标</t>
    <phoneticPr fontId="2" type="noConversion"/>
  </si>
  <si>
    <t>铅mg/kg</t>
    <phoneticPr fontId="2" type="noConversion"/>
  </si>
  <si>
    <t>镉mg/kg</t>
    <phoneticPr fontId="2" type="noConversion"/>
  </si>
  <si>
    <t>稻谷</t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</si>
  <si>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</si>
  <si>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</si>
  <si>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</si>
  <si>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铅mg/kg</t>
    <phoneticPr fontId="2" type="noConversion"/>
  </si>
  <si>
    <t>呕吐毒素ug/kg</t>
    <phoneticPr fontId="2" type="noConversion"/>
  </si>
  <si>
    <t>安全指标</t>
  </si>
  <si>
    <t>混合扦样等级</t>
  </si>
  <si>
    <t>生霉粒,%</t>
  </si>
  <si>
    <t>铅mg/kg</t>
  </si>
  <si>
    <t>玉米赤霉烯酮，µg /kg</t>
  </si>
  <si>
    <t>脱氧雪腐镰刀菌烯醇，µg /kg</t>
  </si>
  <si>
    <t>正常</t>
  </si>
  <si>
    <t>合格</t>
  </si>
  <si>
    <t>脂肪酸值(KOH/干基），mg/100g</t>
  </si>
  <si>
    <t>黑龙江</t>
  </si>
  <si>
    <t>顺义</t>
  </si>
  <si>
    <t>北京市京粮潞河粮食收储有限公司</t>
  </si>
  <si>
    <t>570112000S</t>
  </si>
  <si>
    <t>北京市京都金谷粮食购销有限公司</t>
  </si>
  <si>
    <t>北京市顺义牛栏山粮食收储有限公司</t>
  </si>
  <si>
    <t>540110501S</t>
  </si>
  <si>
    <t>570110600S</t>
  </si>
  <si>
    <t>070510401S</t>
  </si>
  <si>
    <t>530110301S</t>
  </si>
  <si>
    <t>530110501S</t>
  </si>
  <si>
    <t>中心库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</si>
  <si>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</si>
  <si>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5" type="noConversion"/>
  </si>
  <si>
    <t>≥81.0</t>
    <phoneticPr fontId="2" type="noConversion"/>
  </si>
  <si>
    <t>≥79.0</t>
    <phoneticPr fontId="2" type="noConversion"/>
  </si>
  <si>
    <t>≥61.0</t>
    <phoneticPr fontId="2" type="noConversion"/>
  </si>
  <si>
    <t>≤4.0</t>
    <phoneticPr fontId="2" type="noConversion"/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</si>
  <si>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况 汇 总 范 围 表</t>
    </r>
    <phoneticPr fontId="2" type="noConversion"/>
  </si>
  <si>
    <t>委粮20180786</t>
  </si>
  <si>
    <t>填报单位：北京市粮油食品检验所  2018.7</t>
    <phoneticPr fontId="2" type="noConversion"/>
  </si>
  <si>
    <t>大兴</t>
    <phoneticPr fontId="2" type="noConversion"/>
  </si>
  <si>
    <t>北京兴粮青云店粮食收储有限公司</t>
    <phoneticPr fontId="2" type="noConversion"/>
  </si>
  <si>
    <t>本库</t>
    <phoneticPr fontId="2" type="noConversion"/>
  </si>
  <si>
    <t>委粮20180802</t>
  </si>
  <si>
    <t>委粮20180807</t>
  </si>
  <si>
    <t>委粮20180808</t>
  </si>
  <si>
    <t>委粮20180809</t>
  </si>
  <si>
    <t>委粮20180814</t>
  </si>
  <si>
    <t>委粮20180815</t>
  </si>
  <si>
    <t>委粮20180816</t>
  </si>
  <si>
    <t>委粮20180817</t>
  </si>
  <si>
    <t>委粮20180823</t>
  </si>
  <si>
    <t>填报单位：北京市粮油食品检验所 2018.7</t>
    <phoneticPr fontId="5" type="noConversion"/>
  </si>
  <si>
    <t>581911701S</t>
  </si>
  <si>
    <t>540311501S</t>
  </si>
  <si>
    <t>540410901S</t>
  </si>
  <si>
    <t>540411101S</t>
  </si>
  <si>
    <t>540510501S</t>
  </si>
  <si>
    <t>540510601S</t>
  </si>
  <si>
    <t>540510901S</t>
  </si>
  <si>
    <t>540521201S</t>
  </si>
  <si>
    <t>540521401S</t>
  </si>
  <si>
    <t>540521601S</t>
  </si>
  <si>
    <t>540521701S</t>
  </si>
  <si>
    <t>540521801S</t>
  </si>
  <si>
    <t>540521901S</t>
  </si>
  <si>
    <t>540522001S</t>
  </si>
  <si>
    <t>540522101S</t>
  </si>
  <si>
    <t>540522301S</t>
  </si>
  <si>
    <t>540522401S</t>
  </si>
  <si>
    <t>540522501S</t>
  </si>
  <si>
    <t>540522601S</t>
  </si>
  <si>
    <t>540522701S</t>
  </si>
  <si>
    <t>540522801S</t>
  </si>
  <si>
    <t>540522901S</t>
  </si>
  <si>
    <t>540523001S</t>
  </si>
  <si>
    <t>委粮20180848</t>
  </si>
  <si>
    <t>委粮20180849</t>
  </si>
  <si>
    <t>委粮20180850</t>
  </si>
  <si>
    <t>委粮20180851</t>
  </si>
  <si>
    <t>委粮20180852</t>
  </si>
  <si>
    <t>委粮20180853</t>
  </si>
  <si>
    <t>委粮20180854</t>
  </si>
  <si>
    <t>委粮20180855</t>
  </si>
  <si>
    <t>委粮20180856</t>
  </si>
  <si>
    <t>委粮20180857</t>
  </si>
  <si>
    <t>委粮20180858</t>
  </si>
  <si>
    <t>委粮20180859</t>
  </si>
  <si>
    <t>委粮20180860</t>
  </si>
  <si>
    <t>委粮20180861</t>
  </si>
  <si>
    <t>委粮20180862</t>
  </si>
  <si>
    <t>委粮20180863</t>
  </si>
  <si>
    <t>委粮20180864</t>
  </si>
  <si>
    <t>委粮20180865</t>
  </si>
  <si>
    <t>委粮20180866</t>
  </si>
  <si>
    <t>委粮20180867</t>
  </si>
  <si>
    <t>委粮20180868</t>
  </si>
  <si>
    <t>委粮20180869</t>
  </si>
  <si>
    <t>委粮20180870</t>
  </si>
  <si>
    <t>委粮20180871</t>
  </si>
  <si>
    <t>大兴</t>
    <phoneticPr fontId="25" type="noConversion"/>
  </si>
  <si>
    <t>北京兴粮青云店粮食收储有限公司</t>
    <phoneticPr fontId="25" type="noConversion"/>
  </si>
  <si>
    <t>本库</t>
    <phoneticPr fontId="25" type="noConversion"/>
  </si>
  <si>
    <t>进口加麦</t>
    <phoneticPr fontId="25" type="noConversion"/>
  </si>
  <si>
    <t>530110101S东</t>
    <phoneticPr fontId="25" type="noConversion"/>
  </si>
  <si>
    <t>加拿大</t>
    <phoneticPr fontId="25" type="noConversion"/>
  </si>
  <si>
    <t>委粮20180785</t>
    <phoneticPr fontId="2" type="noConversion"/>
  </si>
  <si>
    <t>未检出</t>
    <phoneticPr fontId="2" type="noConversion"/>
  </si>
  <si>
    <t>530110101S西</t>
    <phoneticPr fontId="25" type="noConversion"/>
  </si>
  <si>
    <t>委粮20180801</t>
    <phoneticPr fontId="2" type="noConversion"/>
  </si>
  <si>
    <t>大兴</t>
    <phoneticPr fontId="2" type="noConversion"/>
  </si>
  <si>
    <t>北京兴粮青云店粮食收储有限公司</t>
    <phoneticPr fontId="2" type="noConversion"/>
  </si>
  <si>
    <t>本库</t>
    <phoneticPr fontId="2" type="noConversion"/>
  </si>
  <si>
    <t>怀柔</t>
    <phoneticPr fontId="2" type="noConversion"/>
  </si>
  <si>
    <t>北京桃山粮食储备有限公司</t>
    <phoneticPr fontId="2" type="noConversion"/>
  </si>
  <si>
    <t>本库</t>
    <phoneticPr fontId="2" type="noConversion"/>
  </si>
  <si>
    <t>稻谷</t>
    <phoneticPr fontId="2" type="noConversion"/>
  </si>
  <si>
    <t>委粮20180806</t>
    <phoneticPr fontId="2" type="noConversion"/>
  </si>
  <si>
    <t>570112800S东</t>
    <phoneticPr fontId="2" type="noConversion"/>
  </si>
  <si>
    <t>570112800S西</t>
    <phoneticPr fontId="2" type="noConversion"/>
  </si>
  <si>
    <t>黑龙江</t>
    <phoneticPr fontId="2" type="noConversion"/>
  </si>
  <si>
    <t>070511701S东</t>
    <phoneticPr fontId="2" type="noConversion"/>
  </si>
  <si>
    <t>委粮20180813</t>
    <phoneticPr fontId="2" type="noConversion"/>
  </si>
  <si>
    <t>070511701S西</t>
    <phoneticPr fontId="2" type="noConversion"/>
  </si>
  <si>
    <t>正常</t>
    <phoneticPr fontId="2" type="noConversion"/>
  </si>
  <si>
    <t>合格</t>
    <phoneticPr fontId="2" type="noConversion"/>
  </si>
  <si>
    <t>＜0.1</t>
    <phoneticPr fontId="2" type="noConversion"/>
  </si>
  <si>
    <t>顺义</t>
    <phoneticPr fontId="2" type="noConversion"/>
  </si>
  <si>
    <t>北京市京都金谷粮食购销有限公司</t>
    <phoneticPr fontId="2" type="noConversion"/>
  </si>
  <si>
    <t>稻谷</t>
    <phoneticPr fontId="2" type="noConversion"/>
  </si>
  <si>
    <t>＜0.1</t>
    <phoneticPr fontId="2" type="noConversion"/>
  </si>
  <si>
    <t>合格</t>
    <phoneticPr fontId="2" type="noConversion"/>
  </si>
  <si>
    <t>通州</t>
    <phoneticPr fontId="2" type="noConversion"/>
  </si>
  <si>
    <t>大杜社粮库</t>
    <phoneticPr fontId="2" type="noConversion"/>
  </si>
  <si>
    <t>550510500S东</t>
    <phoneticPr fontId="2" type="noConversion"/>
  </si>
  <si>
    <t>集团</t>
    <phoneticPr fontId="2" type="noConversion"/>
  </si>
  <si>
    <t>中国华粮物流集团北京粮食销区中心供应库有限公司</t>
    <phoneticPr fontId="2" type="noConversion"/>
  </si>
  <si>
    <t>本库</t>
    <phoneticPr fontId="2" type="noConversion"/>
  </si>
  <si>
    <t>100118700S北</t>
    <phoneticPr fontId="2" type="noConversion"/>
  </si>
  <si>
    <t>委粮20180822</t>
    <phoneticPr fontId="2" type="noConversion"/>
  </si>
  <si>
    <t>100118700S南</t>
    <phoneticPr fontId="2" type="noConversion"/>
  </si>
  <si>
    <t>≥58.0</t>
    <phoneticPr fontId="2" type="noConversion"/>
  </si>
  <si>
    <t>＜0.1</t>
    <phoneticPr fontId="2" type="noConversion"/>
  </si>
  <si>
    <t>平谷</t>
    <phoneticPr fontId="2" type="noConversion"/>
  </si>
  <si>
    <t>北京市平谷官庄粮食收储有限公司</t>
    <phoneticPr fontId="2" type="noConversion"/>
  </si>
  <si>
    <t>本库</t>
    <phoneticPr fontId="2" type="noConversion"/>
  </si>
  <si>
    <t>玉米</t>
    <phoneticPr fontId="2" type="noConversion"/>
  </si>
  <si>
    <t>580212101S北</t>
    <phoneticPr fontId="2" type="noConversion"/>
  </si>
  <si>
    <t>委粮20180847</t>
    <phoneticPr fontId="5" type="noConversion"/>
  </si>
  <si>
    <t>580212101S南</t>
    <phoneticPr fontId="2" type="noConversion"/>
  </si>
  <si>
    <t>北京市平谷北杨桥粮食收储有限公司</t>
    <phoneticPr fontId="2" type="noConversion"/>
  </si>
  <si>
    <t>顺义</t>
    <phoneticPr fontId="2" type="noConversion"/>
  </si>
  <si>
    <t>北京市顺义王各庄粮食收储有限公司</t>
    <phoneticPr fontId="2" type="noConversion"/>
  </si>
  <si>
    <t>河北</t>
    <phoneticPr fontId="2" type="noConversion"/>
  </si>
  <si>
    <t>北京市顺义铁匠营粮食收储有限公司</t>
    <phoneticPr fontId="2" type="noConversion"/>
  </si>
  <si>
    <t>北京市顺义杨镇粮食收储有限公司</t>
    <phoneticPr fontId="2" type="noConversion"/>
  </si>
  <si>
    <t>合计</t>
    <phoneticPr fontId="2" type="noConversion"/>
  </si>
  <si>
    <t>样品编号</t>
    <phoneticPr fontId="2" type="noConversion"/>
  </si>
  <si>
    <t>0001</t>
    <phoneticPr fontId="2" type="noConversion"/>
  </si>
  <si>
    <t>0002</t>
    <phoneticPr fontId="2" type="noConversion"/>
  </si>
  <si>
    <t>样品编号</t>
    <phoneticPr fontId="2" type="noConversion"/>
  </si>
  <si>
    <t>0003</t>
    <phoneticPr fontId="2" type="noConversion"/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</si>
  <si>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</si>
  <si>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</si>
  <si>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</si>
  <si>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</si>
  <si>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</si>
  <si>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</si>
  <si>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</si>
  <si>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</si>
  <si>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</si>
  <si>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</si>
  <si>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</si>
  <si>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</si>
  <si>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样品编号</t>
    <phoneticPr fontId="5" type="noConversion"/>
  </si>
  <si>
    <t>0016</t>
    <phoneticPr fontId="5" type="noConversion"/>
  </si>
  <si>
    <t>0017</t>
    <phoneticPr fontId="5" type="noConversion"/>
  </si>
  <si>
    <t>0018</t>
    <phoneticPr fontId="5" type="noConversion"/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</si>
  <si>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</si>
  <si>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</si>
  <si>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</si>
  <si>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</si>
  <si>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</si>
  <si>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</si>
  <si>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</si>
  <si>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</si>
  <si>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</si>
  <si>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</si>
  <si>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</si>
  <si>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</si>
  <si>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</si>
  <si>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</si>
  <si>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</si>
  <si>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</si>
  <si>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</si>
  <si>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</si>
  <si>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</si>
  <si>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</si>
  <si>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</si>
  <si>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</si>
  <si>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中国华粮物流集团北京粮食销区中心供应库有限公司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</si>
</sst>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2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sz val="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5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2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>
      <alignment vertical="center"/>
    </xf>
  </cellStyleXfs>
  <cellXfs count="139">
    <xf numFmtId="0" fontId="0" fillId="0" borderId="0" xfId="0"/>
    <xf numFmtId="0" fontId="15" fillId="0" borderId="0" xfId="0" applyFont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4" fillId="0" borderId="0" xfId="0" applyFont="1" applyBorder="1"/>
    <xf numFmtId="178" fontId="14" fillId="0" borderId="0" xfId="0" applyNumberFormat="1" applyFont="1" applyBorder="1"/>
    <xf numFmtId="179" fontId="14" fillId="0" borderId="0" xfId="0" applyNumberFormat="1" applyFont="1" applyBorder="1"/>
    <xf numFmtId="178" fontId="14" fillId="0" borderId="0" xfId="0" applyNumberFormat="1" applyFont="1" applyBorder="1" applyAlignment="1">
      <alignment horizontal="left"/>
    </xf>
    <xf numFmtId="178" fontId="14" fillId="0" borderId="0" xfId="0" applyNumberFormat="1" applyFont="1" applyBorder="1" applyAlignment="1">
      <alignment horizontal="center" wrapText="1"/>
    </xf>
    <xf numFmtId="0" fontId="17" fillId="0" borderId="1" xfId="1012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178" fontId="14" fillId="0" borderId="0" xfId="0" applyNumberFormat="1" applyFont="1"/>
    <xf numFmtId="179" fontId="14" fillId="0" borderId="0" xfId="0" applyNumberFormat="1" applyFont="1"/>
    <xf numFmtId="178" fontId="14" fillId="0" borderId="0" xfId="0" applyNumberFormat="1" applyFont="1" applyAlignment="1">
      <alignment horizontal="center" wrapText="1"/>
    </xf>
    <xf numFmtId="178" fontId="14" fillId="0" borderId="0" xfId="0" applyNumberFormat="1" applyFont="1" applyAlignment="1">
      <alignment horizontal="left"/>
    </xf>
    <xf numFmtId="0" fontId="15" fillId="0" borderId="0" xfId="808" applyFont="1" applyBorder="1" applyAlignment="1">
      <alignment horizontal="center"/>
    </xf>
    <xf numFmtId="0" fontId="15" fillId="0" borderId="0" xfId="808" applyFont="1" applyAlignment="1">
      <alignment horizontal="center" vertical="center" wrapText="1"/>
    </xf>
    <xf numFmtId="0" fontId="16" fillId="0" borderId="0" xfId="808" applyFont="1" applyAlignment="1">
      <alignment horizontal="center" vertical="center" wrapText="1"/>
    </xf>
    <xf numFmtId="176" fontId="16" fillId="0" borderId="0" xfId="808" applyNumberFormat="1" applyFont="1" applyAlignment="1">
      <alignment horizontal="center" vertical="center" wrapText="1"/>
    </xf>
    <xf numFmtId="0" fontId="14" fillId="0" borderId="0" xfId="808" applyFont="1" applyBorder="1"/>
    <xf numFmtId="0" fontId="15" fillId="0" borderId="0" xfId="808" applyFont="1" applyAlignment="1">
      <alignment horizontal="center"/>
    </xf>
    <xf numFmtId="176" fontId="17" fillId="0" borderId="1" xfId="808" applyNumberFormat="1" applyFont="1" applyBorder="1" applyAlignment="1">
      <alignment horizontal="center" vertical="center" wrapText="1"/>
    </xf>
    <xf numFmtId="179" fontId="18" fillId="0" borderId="1" xfId="808" applyNumberFormat="1" applyFont="1" applyBorder="1" applyAlignment="1">
      <alignment horizontal="center" vertical="center" wrapText="1"/>
    </xf>
    <xf numFmtId="0" fontId="19" fillId="0" borderId="1" xfId="808" applyFont="1" applyBorder="1" applyAlignment="1">
      <alignment horizontal="center" vertical="center" wrapText="1"/>
    </xf>
    <xf numFmtId="0" fontId="15" fillId="0" borderId="0" xfId="808" applyFont="1" applyBorder="1" applyAlignment="1">
      <alignment horizontal="center" vertical="center" wrapText="1"/>
    </xf>
    <xf numFmtId="0" fontId="14" fillId="0" borderId="0" xfId="808" applyFont="1" applyBorder="1" applyAlignment="1">
      <alignment horizontal="center" vertical="center" wrapText="1"/>
    </xf>
    <xf numFmtId="178" fontId="20" fillId="0" borderId="1" xfId="808" applyNumberFormat="1" applyFont="1" applyBorder="1" applyAlignment="1">
      <alignment horizontal="center" vertical="center" wrapText="1"/>
    </xf>
    <xf numFmtId="0" fontId="19" fillId="0" borderId="1" xfId="313" applyFont="1" applyBorder="1" applyAlignment="1">
      <alignment horizontal="center" vertical="center" wrapText="1"/>
    </xf>
    <xf numFmtId="176" fontId="14" fillId="0" borderId="0" xfId="0" applyNumberFormat="1" applyFont="1"/>
    <xf numFmtId="0" fontId="17" fillId="0" borderId="2" xfId="808" applyFont="1" applyBorder="1" applyAlignment="1">
      <alignment horizontal="center" vertical="center" wrapText="1"/>
    </xf>
    <xf numFmtId="0" fontId="16" fillId="0" borderId="1" xfId="631" applyFont="1" applyFill="1" applyBorder="1" applyAlignment="1">
      <alignment horizontal="center" vertical="center" wrapText="1"/>
    </xf>
    <xf numFmtId="178" fontId="16" fillId="0" borderId="1" xfId="631" applyNumberFormat="1" applyFont="1" applyFill="1" applyBorder="1" applyAlignment="1">
      <alignment horizontal="center" vertical="center" wrapText="1"/>
    </xf>
    <xf numFmtId="0" fontId="16" fillId="0" borderId="1" xfId="631" applyNumberFormat="1" applyFont="1" applyFill="1" applyBorder="1" applyAlignment="1">
      <alignment horizontal="center" vertical="center" wrapText="1"/>
    </xf>
    <xf numFmtId="177" fontId="16" fillId="0" borderId="1" xfId="631" applyNumberFormat="1" applyFont="1" applyFill="1" applyBorder="1" applyAlignment="1">
      <alignment horizontal="center" vertical="center" wrapText="1"/>
    </xf>
    <xf numFmtId="176" fontId="16" fillId="0" borderId="1" xfId="631" applyNumberFormat="1" applyFont="1" applyFill="1" applyBorder="1" applyAlignment="1">
      <alignment horizontal="center" vertical="center" wrapText="1"/>
    </xf>
    <xf numFmtId="0" fontId="16" fillId="0" borderId="1" xfId="631" applyFont="1" applyBorder="1" applyAlignment="1">
      <alignment horizontal="center" vertical="center" wrapText="1"/>
    </xf>
    <xf numFmtId="0" fontId="20" fillId="0" borderId="1" xfId="808" applyFont="1" applyBorder="1" applyAlignment="1">
      <alignment horizontal="center" vertical="center" wrapText="1"/>
    </xf>
    <xf numFmtId="0" fontId="16" fillId="0" borderId="1" xfId="808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179" fontId="18" fillId="0" borderId="1" xfId="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9" fontId="23" fillId="0" borderId="1" xfId="316" applyNumberFormat="1" applyFont="1" applyFill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17" fillId="0" borderId="1" xfId="808" applyFont="1" applyBorder="1" applyAlignment="1">
      <alignment horizontal="center" vertical="center" wrapText="1"/>
    </xf>
    <xf numFmtId="178" fontId="16" fillId="0" borderId="1" xfId="317" applyNumberFormat="1" applyFont="1" applyFill="1" applyBorder="1" applyAlignment="1">
      <alignment horizontal="center" vertical="center" wrapText="1"/>
    </xf>
    <xf numFmtId="179" fontId="16" fillId="0" borderId="1" xfId="317" applyNumberFormat="1" applyFont="1" applyFill="1" applyBorder="1" applyAlignment="1">
      <alignment horizontal="center" vertical="center" wrapText="1"/>
    </xf>
    <xf numFmtId="176" fontId="16" fillId="0" borderId="1" xfId="317" applyNumberFormat="1" applyFont="1" applyFill="1" applyBorder="1" applyAlignment="1">
      <alignment horizontal="center" vertical="center" wrapText="1"/>
    </xf>
    <xf numFmtId="0" fontId="16" fillId="0" borderId="1" xfId="317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813" applyFont="1" applyBorder="1" applyAlignment="1">
      <alignment horizontal="center" vertical="center" wrapText="1"/>
    </xf>
    <xf numFmtId="176" fontId="16" fillId="0" borderId="1" xfId="813" applyNumberFormat="1" applyFont="1" applyBorder="1" applyAlignment="1">
      <alignment horizontal="center" vertical="center" wrapText="1"/>
    </xf>
    <xf numFmtId="178" fontId="16" fillId="0" borderId="1" xfId="813" applyNumberFormat="1" applyFont="1" applyBorder="1" applyAlignment="1">
      <alignment horizontal="center" vertical="center" wrapText="1"/>
    </xf>
    <xf numFmtId="178" fontId="16" fillId="0" borderId="1" xfId="813" applyNumberFormat="1" applyFont="1" applyFill="1" applyBorder="1" applyAlignment="1">
      <alignment horizontal="center" vertical="center" wrapText="1"/>
    </xf>
    <xf numFmtId="0" fontId="16" fillId="0" borderId="1" xfId="813" applyFont="1" applyFill="1" applyBorder="1" applyAlignment="1">
      <alignment horizontal="center" vertical="center" wrapText="1"/>
    </xf>
    <xf numFmtId="176" fontId="16" fillId="0" borderId="1" xfId="813" applyNumberFormat="1" applyFont="1" applyFill="1" applyBorder="1" applyAlignment="1">
      <alignment horizontal="center" vertical="center" wrapText="1"/>
    </xf>
    <xf numFmtId="0" fontId="16" fillId="2" borderId="1" xfId="813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179" fontId="16" fillId="0" borderId="1" xfId="63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4" fillId="0" borderId="0" xfId="0" applyFont="1" applyFill="1" applyAlignment="1">
      <alignment vertical="center"/>
    </xf>
    <xf numFmtId="178" fontId="15" fillId="0" borderId="0" xfId="0" applyNumberFormat="1" applyFont="1" applyFill="1" applyAlignment="1">
      <alignment horizontal="center" vertical="center"/>
    </xf>
    <xf numFmtId="17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313" applyFont="1" applyFill="1" applyBorder="1" applyAlignment="1">
      <alignment horizontal="center" vertical="center" wrapText="1"/>
    </xf>
    <xf numFmtId="0" fontId="17" fillId="0" borderId="1" xfId="313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176" fontId="23" fillId="0" borderId="1" xfId="316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178" fontId="14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0" fontId="0" fillId="0" borderId="4" xfId="0" applyFill="1" applyBorder="1"/>
    <xf numFmtId="0" fontId="0" fillId="0" borderId="0" xfId="0" applyFill="1"/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78" fontId="16" fillId="0" borderId="1" xfId="315" applyNumberFormat="1" applyFont="1" applyFill="1" applyBorder="1" applyAlignment="1">
      <alignment horizontal="center" vertical="center" wrapText="1"/>
    </xf>
    <xf numFmtId="179" fontId="16" fillId="0" borderId="1" xfId="315" applyNumberFormat="1" applyFont="1" applyFill="1" applyBorder="1" applyAlignment="1">
      <alignment horizontal="center" vertical="center" wrapText="1"/>
    </xf>
    <xf numFmtId="0" fontId="16" fillId="0" borderId="1" xfId="315" applyFont="1" applyFill="1" applyBorder="1" applyAlignment="1">
      <alignment horizontal="center" vertical="center" wrapText="1"/>
    </xf>
    <xf numFmtId="177" fontId="16" fillId="0" borderId="1" xfId="315" applyNumberFormat="1" applyFont="1" applyFill="1" applyBorder="1" applyAlignment="1">
      <alignment horizontal="center" vertical="center" wrapText="1"/>
    </xf>
    <xf numFmtId="0" fontId="16" fillId="0" borderId="1" xfId="315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8" fontId="18" fillId="0" borderId="6" xfId="0" applyNumberFormat="1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8" fillId="0" borderId="7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18" fillId="0" borderId="6" xfId="808" applyFont="1" applyBorder="1" applyAlignment="1">
      <alignment horizontal="center" vertical="center" wrapText="1"/>
    </xf>
    <xf numFmtId="0" fontId="18" fillId="0" borderId="1" xfId="808" applyFont="1" applyBorder="1" applyAlignment="1">
      <alignment horizontal="center" vertical="center" wrapText="1"/>
    </xf>
    <xf numFmtId="0" fontId="24" fillId="0" borderId="0" xfId="808" applyFont="1" applyAlignment="1">
      <alignment horizontal="center" vertical="center"/>
    </xf>
    <xf numFmtId="0" fontId="21" fillId="0" borderId="0" xfId="808" applyFont="1" applyAlignment="1">
      <alignment horizontal="center" vertical="center"/>
    </xf>
    <xf numFmtId="0" fontId="18" fillId="0" borderId="5" xfId="808" applyFont="1" applyBorder="1" applyAlignment="1">
      <alignment vertical="center" wrapText="1"/>
    </xf>
    <xf numFmtId="0" fontId="18" fillId="0" borderId="3" xfId="808" applyFont="1" applyBorder="1" applyAlignment="1">
      <alignment vertical="center" wrapText="1"/>
    </xf>
    <xf numFmtId="0" fontId="22" fillId="0" borderId="0" xfId="808" applyFont="1" applyBorder="1" applyAlignment="1">
      <alignment horizontal="left" vertical="center"/>
    </xf>
    <xf numFmtId="0" fontId="18" fillId="0" borderId="7" xfId="808" applyFont="1" applyBorder="1" applyAlignment="1">
      <alignment horizontal="center" vertical="center" wrapText="1"/>
    </xf>
    <xf numFmtId="0" fontId="18" fillId="0" borderId="2" xfId="808" applyFont="1" applyBorder="1" applyAlignment="1">
      <alignment horizontal="center" vertical="center" wrapText="1"/>
    </xf>
    <xf numFmtId="0" fontId="22" fillId="0" borderId="1" xfId="808" applyFont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</cellXfs>
  <cellStyles count="1015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3" xfId="7"/>
    <cellStyle name="常规 10 2 2 4" xfId="8"/>
    <cellStyle name="常规 10 2 3" xfId="9"/>
    <cellStyle name="常规 10 2 3 2" xfId="10"/>
    <cellStyle name="常规 10 2 3 3" xfId="11"/>
    <cellStyle name="常规 10 2 4" xfId="12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3" xfId="19"/>
    <cellStyle name="常规 10 3 2 4" xfId="20"/>
    <cellStyle name="常规 10 3 3" xfId="21"/>
    <cellStyle name="常规 10 3 3 2" xfId="22"/>
    <cellStyle name="常规 10 3 3 3" xfId="23"/>
    <cellStyle name="常规 10 3 4" xfId="24"/>
    <cellStyle name="常规 10 3 5" xfId="25"/>
    <cellStyle name="常规 10 4" xfId="26"/>
    <cellStyle name="常规 10 4 2" xfId="27"/>
    <cellStyle name="常规 10 4 2 2" xfId="28"/>
    <cellStyle name="常规 10 4 2 3" xfId="29"/>
    <cellStyle name="常规 10 4 3" xfId="30"/>
    <cellStyle name="常规 10 4 4" xfId="31"/>
    <cellStyle name="常规 10 5" xfId="32"/>
    <cellStyle name="常规 10 5 2" xfId="33"/>
    <cellStyle name="常规 10 5 3" xfId="34"/>
    <cellStyle name="常规 10 6" xfId="3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3" xfId="43"/>
    <cellStyle name="常规 11 2 2 4" xfId="44"/>
    <cellStyle name="常规 11 2 3" xfId="45"/>
    <cellStyle name="常规 11 2 3 2" xfId="46"/>
    <cellStyle name="常规 11 2 3 3" xfId="47"/>
    <cellStyle name="常规 11 2 4" xfId="4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3" xfId="55"/>
    <cellStyle name="常规 11 3 2 4" xfId="56"/>
    <cellStyle name="常规 11 3 3" xfId="57"/>
    <cellStyle name="常规 11 3 3 2" xfId="58"/>
    <cellStyle name="常规 11 3 3 3" xfId="59"/>
    <cellStyle name="常规 11 3 4" xfId="60"/>
    <cellStyle name="常规 11 3 5" xfId="61"/>
    <cellStyle name="常规 11 4" xfId="62"/>
    <cellStyle name="常规 11 4 2" xfId="63"/>
    <cellStyle name="常规 11 4 2 2" xfId="64"/>
    <cellStyle name="常规 11 4 2 3" xfId="65"/>
    <cellStyle name="常规 11 4 3" xfId="66"/>
    <cellStyle name="常规 11 4 4" xfId="67"/>
    <cellStyle name="常规 11 5" xfId="68"/>
    <cellStyle name="常规 11 5 2" xfId="69"/>
    <cellStyle name="常规 11 5 3" xfId="70"/>
    <cellStyle name="常规 11 6" xfId="71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3" xfId="79"/>
    <cellStyle name="常规 12 2 2 4" xfId="80"/>
    <cellStyle name="常规 12 2 3" xfId="81"/>
    <cellStyle name="常规 12 2 3 2" xfId="82"/>
    <cellStyle name="常规 12 2 3 3" xfId="83"/>
    <cellStyle name="常规 12 2 4" xfId="84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3" xfId="91"/>
    <cellStyle name="常规 12 3 2 4" xfId="92"/>
    <cellStyle name="常规 12 3 3" xfId="93"/>
    <cellStyle name="常规 12 3 3 2" xfId="94"/>
    <cellStyle name="常规 12 3 3 3" xfId="95"/>
    <cellStyle name="常规 12 3 4" xfId="96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3" xfId="102"/>
    <cellStyle name="常规 12 4 4" xfId="103"/>
    <cellStyle name="常规 12 5" xfId="104"/>
    <cellStyle name="常规 12 5 2" xfId="105"/>
    <cellStyle name="常规 12 5 3" xfId="106"/>
    <cellStyle name="常规 12 6" xfId="107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3" xfId="115"/>
    <cellStyle name="常规 13 2 2 4" xfId="116"/>
    <cellStyle name="常规 13 2 3" xfId="117"/>
    <cellStyle name="常规 13 2 3 2" xfId="118"/>
    <cellStyle name="常规 13 2 3 3" xfId="119"/>
    <cellStyle name="常规 13 2 4" xfId="120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3" xfId="127"/>
    <cellStyle name="常规 13 3 2 4" xfId="128"/>
    <cellStyle name="常规 13 3 3" xfId="129"/>
    <cellStyle name="常规 13 3 3 2" xfId="130"/>
    <cellStyle name="常规 13 3 3 3" xfId="131"/>
    <cellStyle name="常规 13 3 4" xfId="132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3" xfId="138"/>
    <cellStyle name="常规 13 4 4" xfId="139"/>
    <cellStyle name="常规 13 5" xfId="140"/>
    <cellStyle name="常规 13 5 2" xfId="141"/>
    <cellStyle name="常规 13 5 3" xfId="142"/>
    <cellStyle name="常规 13 6" xfId="143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3" xfId="151"/>
    <cellStyle name="常规 14 2 2 4" xfId="152"/>
    <cellStyle name="常规 14 2 3" xfId="153"/>
    <cellStyle name="常规 14 2 3 2" xfId="154"/>
    <cellStyle name="常规 14 2 3 3" xfId="155"/>
    <cellStyle name="常规 14 2 4" xfId="156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3" xfId="163"/>
    <cellStyle name="常规 14 3 2 4" xfId="164"/>
    <cellStyle name="常规 14 3 3" xfId="165"/>
    <cellStyle name="常规 14 3 3 2" xfId="166"/>
    <cellStyle name="常规 14 3 3 3" xfId="167"/>
    <cellStyle name="常规 14 3 4" xfId="1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3" xfId="174"/>
    <cellStyle name="常规 14 4 4" xfId="175"/>
    <cellStyle name="常规 14 5" xfId="176"/>
    <cellStyle name="常规 14 5 2" xfId="177"/>
    <cellStyle name="常规 14 5 3" xfId="178"/>
    <cellStyle name="常规 14 6" xfId="179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3" xfId="187"/>
    <cellStyle name="常规 15 2 2 4" xfId="188"/>
    <cellStyle name="常规 15 2 3" xfId="189"/>
    <cellStyle name="常规 15 2 3 2" xfId="190"/>
    <cellStyle name="常规 15 2 3 3" xfId="191"/>
    <cellStyle name="常规 15 2 4" xfId="192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3" xfId="199"/>
    <cellStyle name="常规 15 3 2 4" xfId="200"/>
    <cellStyle name="常规 15 3 3" xfId="201"/>
    <cellStyle name="常规 15 3 3 2" xfId="202"/>
    <cellStyle name="常规 15 3 3 3" xfId="203"/>
    <cellStyle name="常规 15 3 4" xfId="204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3" xfId="210"/>
    <cellStyle name="常规 15 4 4" xfId="211"/>
    <cellStyle name="常规 15 5" xfId="212"/>
    <cellStyle name="常规 15 5 2" xfId="213"/>
    <cellStyle name="常规 15 5 3" xfId="214"/>
    <cellStyle name="常规 15 6" xfId="21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3" xfId="223"/>
    <cellStyle name="常规 16 2 2 4" xfId="224"/>
    <cellStyle name="常规 16 2 3" xfId="225"/>
    <cellStyle name="常规 16 2 3 2" xfId="226"/>
    <cellStyle name="常规 16 2 3 3" xfId="227"/>
    <cellStyle name="常规 16 2 4" xfId="22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3" xfId="235"/>
    <cellStyle name="常规 16 3 2 4" xfId="236"/>
    <cellStyle name="常规 16 3 3" xfId="237"/>
    <cellStyle name="常规 16 3 3 2" xfId="238"/>
    <cellStyle name="常规 16 3 3 3" xfId="239"/>
    <cellStyle name="常规 16 3 4" xfId="240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3" xfId="246"/>
    <cellStyle name="常规 16 4 4" xfId="247"/>
    <cellStyle name="常规 16 5" xfId="248"/>
    <cellStyle name="常规 16 5 2" xfId="249"/>
    <cellStyle name="常规 16 5 3" xfId="250"/>
    <cellStyle name="常规 16 6" xfId="251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3" xfId="259"/>
    <cellStyle name="常规 17 2 2 4" xfId="260"/>
    <cellStyle name="常规 17 2 3" xfId="261"/>
    <cellStyle name="常规 17 2 3 2" xfId="262"/>
    <cellStyle name="常规 17 2 3 3" xfId="263"/>
    <cellStyle name="常规 17 2 4" xfId="264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3" xfId="271"/>
    <cellStyle name="常规 17 3 2 4" xfId="272"/>
    <cellStyle name="常规 17 3 3" xfId="273"/>
    <cellStyle name="常规 17 3 3 2" xfId="274"/>
    <cellStyle name="常规 17 3 3 3" xfId="275"/>
    <cellStyle name="常规 17 3 4" xfId="276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3" xfId="282"/>
    <cellStyle name="常规 17 4 4" xfId="283"/>
    <cellStyle name="常规 17 5" xfId="284"/>
    <cellStyle name="常规 17 5 2" xfId="285"/>
    <cellStyle name="常规 17 5 3" xfId="286"/>
    <cellStyle name="常规 17 6" xfId="287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3" xfId="295"/>
    <cellStyle name="常规 18 2 2 4" xfId="296"/>
    <cellStyle name="常规 18 2 3" xfId="297"/>
    <cellStyle name="常规 18 2 3 2" xfId="298"/>
    <cellStyle name="常规 18 2 3 3" xfId="299"/>
    <cellStyle name="常规 18 2 4" xfId="300"/>
    <cellStyle name="常规 18 2 5" xfId="301"/>
    <cellStyle name="常规 18 2 6" xfId="1014"/>
    <cellStyle name="常规 18 3" xfId="302"/>
    <cellStyle name="常规 18 3 2" xfId="303"/>
    <cellStyle name="常规 18 3 2 2" xfId="304"/>
    <cellStyle name="常规 18 3 2 3" xfId="305"/>
    <cellStyle name="常规 18 3 3" xfId="306"/>
    <cellStyle name="常规 18 3 4" xfId="307"/>
    <cellStyle name="常规 18 4" xfId="308"/>
    <cellStyle name="常规 18 4 2" xfId="309"/>
    <cellStyle name="常规 18 4 3" xfId="310"/>
    <cellStyle name="常规 18 5" xfId="311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3" xfId="319"/>
    <cellStyle name="常规 19 2 2 4" xfId="320"/>
    <cellStyle name="常规 19 2 3" xfId="321"/>
    <cellStyle name="常规 19 2 3 2" xfId="322"/>
    <cellStyle name="常规 19 2 3 3" xfId="323"/>
    <cellStyle name="常规 19 2 4" xfId="324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3" xfId="330"/>
    <cellStyle name="常规 19 3 4" xfId="331"/>
    <cellStyle name="常规 19 4" xfId="332"/>
    <cellStyle name="常规 19 4 2" xfId="333"/>
    <cellStyle name="常规 19 4 3" xfId="334"/>
    <cellStyle name="常规 19 5" xfId="335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3" xfId="343"/>
    <cellStyle name="常规 2 10 2 4" xfId="344"/>
    <cellStyle name="常规 2 10 3" xfId="345"/>
    <cellStyle name="常规 2 10 3 2" xfId="346"/>
    <cellStyle name="常规 2 10 3 3" xfId="347"/>
    <cellStyle name="常规 2 10 4" xfId="34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3" xfId="354"/>
    <cellStyle name="常规 2 11 4" xfId="355"/>
    <cellStyle name="常规 2 12" xfId="356"/>
    <cellStyle name="常规 2 12 2" xfId="357"/>
    <cellStyle name="常规 2 12 3" xfId="358"/>
    <cellStyle name="常规 2 13" xfId="359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3" xfId="367"/>
    <cellStyle name="常规 2 2 2 2 4" xfId="368"/>
    <cellStyle name="常规 2 2 2 3" xfId="369"/>
    <cellStyle name="常规 2 2 2 3 2" xfId="370"/>
    <cellStyle name="常规 2 2 2 3 3" xfId="371"/>
    <cellStyle name="常规 2 2 2 4" xfId="372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3" xfId="379"/>
    <cellStyle name="常规 2 2 3 2 4" xfId="380"/>
    <cellStyle name="常规 2 2 3 3" xfId="381"/>
    <cellStyle name="常规 2 2 3 3 2" xfId="382"/>
    <cellStyle name="常规 2 2 3 3 3" xfId="383"/>
    <cellStyle name="常规 2 2 3 4" xfId="384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1013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3" xfId="403"/>
    <cellStyle name="常规 2 3 2 2 4" xfId="404"/>
    <cellStyle name="常规 2 3 2 3" xfId="405"/>
    <cellStyle name="常规 2 3 2 3 2" xfId="406"/>
    <cellStyle name="常规 2 3 2 3 3" xfId="407"/>
    <cellStyle name="常规 2 3 2 4" xfId="40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3" xfId="415"/>
    <cellStyle name="常规 2 3 3 2 4" xfId="416"/>
    <cellStyle name="常规 2 3 3 3" xfId="417"/>
    <cellStyle name="常规 2 3 3 3 2" xfId="418"/>
    <cellStyle name="常规 2 3 3 3 3" xfId="419"/>
    <cellStyle name="常规 2 3 3 4" xfId="420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3" xfId="426"/>
    <cellStyle name="常规 2 3 4 4" xfId="427"/>
    <cellStyle name="常规 2 3 5" xfId="428"/>
    <cellStyle name="常规 2 3 5 2" xfId="429"/>
    <cellStyle name="常规 2 3 5 3" xfId="430"/>
    <cellStyle name="常规 2 3 6" xfId="431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3" xfId="439"/>
    <cellStyle name="常规 2 4 2 2 4" xfId="440"/>
    <cellStyle name="常规 2 4 2 3" xfId="441"/>
    <cellStyle name="常规 2 4 2 3 2" xfId="442"/>
    <cellStyle name="常规 2 4 2 3 3" xfId="443"/>
    <cellStyle name="常规 2 4 2 4" xfId="444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3" xfId="451"/>
    <cellStyle name="常规 2 4 3 2 4" xfId="452"/>
    <cellStyle name="常规 2 4 3 3" xfId="453"/>
    <cellStyle name="常规 2 4 3 3 2" xfId="454"/>
    <cellStyle name="常规 2 4 3 3 3" xfId="455"/>
    <cellStyle name="常规 2 4 3 4" xfId="456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3" xfId="462"/>
    <cellStyle name="常规 2 4 4 4" xfId="463"/>
    <cellStyle name="常规 2 4 5" xfId="464"/>
    <cellStyle name="常规 2 4 5 2" xfId="465"/>
    <cellStyle name="常规 2 4 5 3" xfId="466"/>
    <cellStyle name="常规 2 4 6" xfId="467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3" xfId="475"/>
    <cellStyle name="常规 2 5 2 2 4" xfId="476"/>
    <cellStyle name="常规 2 5 2 3" xfId="477"/>
    <cellStyle name="常规 2 5 2 3 2" xfId="478"/>
    <cellStyle name="常规 2 5 2 3 3" xfId="479"/>
    <cellStyle name="常规 2 5 2 4" xfId="480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3" xfId="487"/>
    <cellStyle name="常规 2 5 3 2 4" xfId="488"/>
    <cellStyle name="常规 2 5 3 3" xfId="489"/>
    <cellStyle name="常规 2 5 3 3 2" xfId="490"/>
    <cellStyle name="常规 2 5 3 3 3" xfId="491"/>
    <cellStyle name="常规 2 5 3 4" xfId="492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3" xfId="498"/>
    <cellStyle name="常规 2 5 4 4" xfId="499"/>
    <cellStyle name="常规 2 5 5" xfId="500"/>
    <cellStyle name="常规 2 5 5 2" xfId="501"/>
    <cellStyle name="常规 2 5 5 3" xfId="502"/>
    <cellStyle name="常规 2 5 6" xfId="503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3" xfId="511"/>
    <cellStyle name="常规 2 6 2 2 4" xfId="512"/>
    <cellStyle name="常规 2 6 2 3" xfId="513"/>
    <cellStyle name="常规 2 6 2 3 2" xfId="514"/>
    <cellStyle name="常规 2 6 2 3 3" xfId="515"/>
    <cellStyle name="常规 2 6 2 4" xfId="516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3" xfId="522"/>
    <cellStyle name="常规 2 6 3 4" xfId="523"/>
    <cellStyle name="常规 2 6 4" xfId="524"/>
    <cellStyle name="常规 2 6 4 2" xfId="525"/>
    <cellStyle name="常规 2 6 4 3" xfId="526"/>
    <cellStyle name="常规 2 6 5" xfId="527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3" xfId="535"/>
    <cellStyle name="常规 2 7 2 2 4" xfId="536"/>
    <cellStyle name="常规 2 7 2 3" xfId="537"/>
    <cellStyle name="常规 2 7 2 3 2" xfId="538"/>
    <cellStyle name="常规 2 7 2 3 3" xfId="539"/>
    <cellStyle name="常规 2 7 2 4" xfId="540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3" xfId="546"/>
    <cellStyle name="常规 2 7 3 4" xfId="547"/>
    <cellStyle name="常规 2 7 4" xfId="548"/>
    <cellStyle name="常规 2 7 4 2" xfId="549"/>
    <cellStyle name="常规 2 7 4 3" xfId="550"/>
    <cellStyle name="常规 2 7 5" xfId="551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3" xfId="558"/>
    <cellStyle name="常规 2 8 2 4" xfId="559"/>
    <cellStyle name="常规 2 8 3" xfId="560"/>
    <cellStyle name="常规 2 8 3 2" xfId="561"/>
    <cellStyle name="常规 2 8 3 3" xfId="562"/>
    <cellStyle name="常规 2 8 4" xfId="563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3" xfId="570"/>
    <cellStyle name="常规 2 9 2 4" xfId="571"/>
    <cellStyle name="常规 2 9 3" xfId="572"/>
    <cellStyle name="常规 2 9 3 2" xfId="573"/>
    <cellStyle name="常规 2 9 3 3" xfId="574"/>
    <cellStyle name="常规 2 9 4" xfId="575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3" xfId="582"/>
    <cellStyle name="常规 20 2 4" xfId="583"/>
    <cellStyle name="常规 20 3" xfId="584"/>
    <cellStyle name="常规 20 3 2" xfId="585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3" xfId="591"/>
    <cellStyle name="常规 21 2 4" xfId="592"/>
    <cellStyle name="常规 21 3" xfId="593"/>
    <cellStyle name="常规 21 3 2" xfId="594"/>
    <cellStyle name="常规 21 3 3" xfId="595"/>
    <cellStyle name="常规 21 4" xfId="596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3" xfId="603"/>
    <cellStyle name="常规 22 2 4" xfId="604"/>
    <cellStyle name="常规 22 3" xfId="605"/>
    <cellStyle name="常规 22 3 2" xfId="606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3" xfId="612"/>
    <cellStyle name="常规 23 2 4" xfId="613"/>
    <cellStyle name="常规 23 3" xfId="614"/>
    <cellStyle name="常规 23 3 2" xfId="615"/>
    <cellStyle name="常规 23 3 3" xfId="616"/>
    <cellStyle name="常规 23 4" xfId="617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3" xfId="624"/>
    <cellStyle name="常规 24 2 4" xfId="625"/>
    <cellStyle name="常规 24 3" xfId="626"/>
    <cellStyle name="常规 24 3 2" xfId="627"/>
    <cellStyle name="常规 25" xfId="628"/>
    <cellStyle name="常规 25 2" xfId="629"/>
    <cellStyle name="常规 25 2 2" xfId="630"/>
    <cellStyle name="常规 26" xfId="631"/>
    <cellStyle name="常规 26 2" xfId="632"/>
    <cellStyle name="常规 26 2 2" xfId="633"/>
    <cellStyle name="常规 26 2 3" xfId="634"/>
    <cellStyle name="常规 26 3" xfId="635"/>
    <cellStyle name="常规 26 4" xfId="636"/>
    <cellStyle name="常规 27" xfId="637"/>
    <cellStyle name="常规 27 2" xfId="638"/>
    <cellStyle name="常规 28" xfId="639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3" xfId="700"/>
    <cellStyle name="常规 3 5 2 2 4" xfId="701"/>
    <cellStyle name="常规 3 5 2 3" xfId="702"/>
    <cellStyle name="常规 3 5 2 3 2" xfId="703"/>
    <cellStyle name="常规 3 5 2 3 3" xfId="704"/>
    <cellStyle name="常规 3 5 2 4" xfId="705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3" xfId="711"/>
    <cellStyle name="常规 3 5 3 4" xfId="712"/>
    <cellStyle name="常规 3 5 4" xfId="713"/>
    <cellStyle name="常规 3 5 4 2" xfId="714"/>
    <cellStyle name="常规 3 5 4 3" xfId="715"/>
    <cellStyle name="常规 3 5 5" xfId="716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3" xfId="729"/>
    <cellStyle name="常规 3 7 2 4" xfId="730"/>
    <cellStyle name="常规 3 7 3" xfId="731"/>
    <cellStyle name="常规 3 7 3 2" xfId="732"/>
    <cellStyle name="常规 3 7 3 3" xfId="733"/>
    <cellStyle name="常规 3 7 4" xfId="734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3" xfId="755"/>
    <cellStyle name="常规 4 2 2 2 4" xfId="756"/>
    <cellStyle name="常规 4 2 2 3" xfId="757"/>
    <cellStyle name="常规 4 2 2 3 2" xfId="758"/>
    <cellStyle name="常规 4 2 2 3 3" xfId="759"/>
    <cellStyle name="常规 4 2 2 4" xfId="760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3" xfId="766"/>
    <cellStyle name="常规 4 2 3 4" xfId="767"/>
    <cellStyle name="常规 4 2 4" xfId="768"/>
    <cellStyle name="常规 4 2 4 2" xfId="769"/>
    <cellStyle name="常规 4 2 4 3" xfId="770"/>
    <cellStyle name="常规 4 2 5" xfId="771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3" xfId="778"/>
    <cellStyle name="常规 4 3 2 4" xfId="779"/>
    <cellStyle name="常规 4 3 3" xfId="780"/>
    <cellStyle name="常规 4 3 3 2" xfId="781"/>
    <cellStyle name="常规 4 3 3 3" xfId="782"/>
    <cellStyle name="常规 4 3 4" xfId="783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3" xfId="790"/>
    <cellStyle name="常规 4 4 2 4" xfId="791"/>
    <cellStyle name="常规 4 4 3" xfId="792"/>
    <cellStyle name="常规 4 4 3 2" xfId="793"/>
    <cellStyle name="常规 4 4 3 3" xfId="794"/>
    <cellStyle name="常规 4 4 4" xfId="795"/>
    <cellStyle name="常规 4 4 5" xfId="796"/>
    <cellStyle name="常规 4 5" xfId="797"/>
    <cellStyle name="常规 4 5 2" xfId="798"/>
    <cellStyle name="常规 4 5 2 2" xfId="799"/>
    <cellStyle name="常规 4 5 2 3" xfId="800"/>
    <cellStyle name="常规 4 5 3" xfId="801"/>
    <cellStyle name="常规 4 5 4" xfId="802"/>
    <cellStyle name="常规 4 6" xfId="803"/>
    <cellStyle name="常规 4 6 2" xfId="804"/>
    <cellStyle name="常规 4 6 3" xfId="805"/>
    <cellStyle name="常规 4 7" xfId="806"/>
    <cellStyle name="常规 4 8" xfId="807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3" xfId="815"/>
    <cellStyle name="常规 5 2 2 2 4" xfId="816"/>
    <cellStyle name="常规 5 2 2 3" xfId="817"/>
    <cellStyle name="常规 5 2 2 3 2" xfId="818"/>
    <cellStyle name="常规 5 2 2 3 3" xfId="819"/>
    <cellStyle name="常规 5 2 2 4" xfId="820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3" xfId="826"/>
    <cellStyle name="常规 5 2 3 4" xfId="827"/>
    <cellStyle name="常规 5 2 4" xfId="828"/>
    <cellStyle name="常规 5 2 4 2" xfId="829"/>
    <cellStyle name="常规 5 2 4 3" xfId="830"/>
    <cellStyle name="常规 5 2 5" xfId="831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3" xfId="838"/>
    <cellStyle name="常规 5 3 2 4" xfId="839"/>
    <cellStyle name="常规 5 3 3" xfId="840"/>
    <cellStyle name="常规 5 3 3 2" xfId="841"/>
    <cellStyle name="常规 5 3 3 3" xfId="842"/>
    <cellStyle name="常规 5 3 4" xfId="843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3" xfId="850"/>
    <cellStyle name="常规 5 4 2 4" xfId="851"/>
    <cellStyle name="常规 5 4 3" xfId="852"/>
    <cellStyle name="常规 5 4 3 2" xfId="853"/>
    <cellStyle name="常规 5 4 3 3" xfId="854"/>
    <cellStyle name="常规 5 4 4" xfId="855"/>
    <cellStyle name="常规 5 4 5" xfId="856"/>
    <cellStyle name="常规 5 5" xfId="857"/>
    <cellStyle name="常规 5 5 2" xfId="858"/>
    <cellStyle name="常规 5 5 2 2" xfId="859"/>
    <cellStyle name="常规 5 5 2 3" xfId="860"/>
    <cellStyle name="常规 5 5 3" xfId="861"/>
    <cellStyle name="常规 5 5 4" xfId="862"/>
    <cellStyle name="常规 5 6" xfId="863"/>
    <cellStyle name="常规 5 6 2" xfId="864"/>
    <cellStyle name="常规 5 6 3" xfId="865"/>
    <cellStyle name="常规 5 7" xfId="866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3" xfId="874"/>
    <cellStyle name="常规 6 2 2 4" xfId="875"/>
    <cellStyle name="常规 6 2 3" xfId="876"/>
    <cellStyle name="常规 6 2 3 2" xfId="877"/>
    <cellStyle name="常规 6 2 3 3" xfId="878"/>
    <cellStyle name="常规 6 2 4" xfId="879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3" xfId="886"/>
    <cellStyle name="常规 6 3 2 4" xfId="887"/>
    <cellStyle name="常规 6 3 3" xfId="888"/>
    <cellStyle name="常规 6 3 3 2" xfId="889"/>
    <cellStyle name="常规 6 3 3 3" xfId="890"/>
    <cellStyle name="常规 6 3 4" xfId="891"/>
    <cellStyle name="常规 6 3 5" xfId="892"/>
    <cellStyle name="常规 6 4" xfId="893"/>
    <cellStyle name="常规 6 4 2" xfId="894"/>
    <cellStyle name="常规 6 4 2 2" xfId="895"/>
    <cellStyle name="常规 6 4 2 3" xfId="896"/>
    <cellStyle name="常规 6 4 3" xfId="897"/>
    <cellStyle name="常规 6 4 4" xfId="898"/>
    <cellStyle name="常规 6 5" xfId="899"/>
    <cellStyle name="常规 6 5 2" xfId="900"/>
    <cellStyle name="常规 6 5 3" xfId="901"/>
    <cellStyle name="常规 6 6" xfId="902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3" xfId="910"/>
    <cellStyle name="常规 7 2 2 4" xfId="911"/>
    <cellStyle name="常规 7 2 3" xfId="912"/>
    <cellStyle name="常规 7 2 3 2" xfId="913"/>
    <cellStyle name="常规 7 2 3 3" xfId="914"/>
    <cellStyle name="常规 7 2 4" xfId="915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3" xfId="922"/>
    <cellStyle name="常规 7 3 2 4" xfId="923"/>
    <cellStyle name="常规 7 3 3" xfId="924"/>
    <cellStyle name="常规 7 3 3 2" xfId="925"/>
    <cellStyle name="常规 7 3 3 3" xfId="926"/>
    <cellStyle name="常规 7 3 4" xfId="927"/>
    <cellStyle name="常规 7 3 5" xfId="928"/>
    <cellStyle name="常规 7 4" xfId="929"/>
    <cellStyle name="常规 7 4 2" xfId="930"/>
    <cellStyle name="常规 7 4 2 2" xfId="931"/>
    <cellStyle name="常规 7 4 2 3" xfId="932"/>
    <cellStyle name="常规 7 4 3" xfId="933"/>
    <cellStyle name="常规 7 4 4" xfId="934"/>
    <cellStyle name="常规 7 5" xfId="935"/>
    <cellStyle name="常规 7 5 2" xfId="936"/>
    <cellStyle name="常规 7 5 3" xfId="937"/>
    <cellStyle name="常规 7 6" xfId="938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3" xfId="946"/>
    <cellStyle name="常规 8 2 2 4" xfId="947"/>
    <cellStyle name="常规 8 2 3" xfId="948"/>
    <cellStyle name="常规 8 2 3 2" xfId="949"/>
    <cellStyle name="常规 8 2 3 3" xfId="950"/>
    <cellStyle name="常规 8 2 4" xfId="951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3" xfId="958"/>
    <cellStyle name="常规 8 3 2 4" xfId="959"/>
    <cellStyle name="常规 8 3 3" xfId="960"/>
    <cellStyle name="常规 8 3 3 2" xfId="961"/>
    <cellStyle name="常规 8 3 3 3" xfId="962"/>
    <cellStyle name="常规 8 3 4" xfId="963"/>
    <cellStyle name="常规 8 3 5" xfId="964"/>
    <cellStyle name="常规 8 4" xfId="965"/>
    <cellStyle name="常规 8 4 2" xfId="966"/>
    <cellStyle name="常规 8 4 2 2" xfId="967"/>
    <cellStyle name="常规 8 4 2 3" xfId="968"/>
    <cellStyle name="常规 8 4 3" xfId="969"/>
    <cellStyle name="常规 8 4 4" xfId="970"/>
    <cellStyle name="常规 8 5" xfId="971"/>
    <cellStyle name="常规 8 5 2" xfId="972"/>
    <cellStyle name="常规 8 5 3" xfId="973"/>
    <cellStyle name="常规 8 6" xfId="974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3" xfId="982"/>
    <cellStyle name="常规 9 2 2 4" xfId="983"/>
    <cellStyle name="常规 9 2 3" xfId="984"/>
    <cellStyle name="常规 9 2 3 2" xfId="985"/>
    <cellStyle name="常规 9 2 3 3" xfId="986"/>
    <cellStyle name="常规 9 2 4" xfId="987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3" xfId="994"/>
    <cellStyle name="常规 9 3 2 4" xfId="995"/>
    <cellStyle name="常规 9 3 3" xfId="996"/>
    <cellStyle name="常规 9 3 3 2" xfId="997"/>
    <cellStyle name="常规 9 3 3 3" xfId="998"/>
    <cellStyle name="常规 9 3 4" xfId="999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3" xfId="1005"/>
    <cellStyle name="常规 9 4 4" xfId="1006"/>
    <cellStyle name="常规 9 5" xfId="1007"/>
    <cellStyle name="常规 9 5 2" xfId="1008"/>
    <cellStyle name="常规 9 5 3" xfId="1009"/>
    <cellStyle name="常规 9 6" xfId="1010"/>
    <cellStyle name="常规 9 7" xfId="1011"/>
    <cellStyle name="常规_国粮发(2015)55号（A4）普通附件2" xfId="10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G14" sqref="G14"/>
    </sheetView>
  </sheetViews>
  <sheetFormatPr defaultRowHeight="14.25"/>
  <cols>
    <col min="1" max="1" width="5.375" style="13" customWidth="1"/>
    <col min="2" max="2" width="3.625" style="3" customWidth="1"/>
    <col min="3" max="3" width="8.625" style="3" customWidth="1"/>
    <col min="4" max="4" width="4.125" style="4" customWidth="1"/>
    <col min="5" max="5" width="4.125" style="3" customWidth="1"/>
    <col min="6" max="6" width="9.625" style="3" customWidth="1"/>
    <col min="7" max="7" width="8.125" style="3" customWidth="1"/>
    <col min="8" max="8" width="3.625" style="3" customWidth="1"/>
    <col min="9" max="9" width="8.125" style="3" customWidth="1"/>
    <col min="10" max="10" width="3.625" style="14" customWidth="1"/>
    <col min="11" max="11" width="5.125" style="14" customWidth="1"/>
    <col min="12" max="12" width="5.125" style="15" customWidth="1"/>
    <col min="13" max="13" width="5.125" style="3" customWidth="1"/>
    <col min="14" max="15" width="5.125" style="15" customWidth="1"/>
    <col min="16" max="16" width="3.625" style="3" customWidth="1"/>
    <col min="17" max="17" width="5.125" style="17" customWidth="1"/>
    <col min="18" max="18" width="5.125" style="14" customWidth="1"/>
    <col min="19" max="20" width="5.125" style="3" customWidth="1"/>
    <col min="21" max="21" width="3.625" style="3" customWidth="1"/>
    <col min="22" max="23" width="4.625" style="16" customWidth="1"/>
    <col min="24" max="24" width="3.125" style="3" customWidth="1"/>
    <col min="25" max="25" width="9" style="3" customWidth="1"/>
    <col min="26" max="16384" width="9" style="3"/>
  </cols>
  <sheetData>
    <row r="1" spans="1:26" ht="30" customHeight="1">
      <c r="A1" s="109" t="s">
        <v>63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5"/>
      <c r="Z1" s="5"/>
    </row>
    <row r="2" spans="1:26" ht="24.95" customHeight="1" thickBot="1">
      <c r="A2" s="116" t="s">
        <v>71</v>
      </c>
      <c r="B2" s="116"/>
      <c r="C2" s="116"/>
      <c r="D2" s="116"/>
      <c r="E2" s="116"/>
      <c r="F2" s="116"/>
      <c r="G2" s="116"/>
      <c r="H2" s="116"/>
      <c r="I2" s="116"/>
      <c r="J2" s="7"/>
      <c r="K2" s="7"/>
      <c r="L2" s="8"/>
      <c r="M2" s="6"/>
      <c r="N2" s="8"/>
      <c r="O2" s="8"/>
      <c r="P2" s="6"/>
      <c r="Q2" s="9"/>
      <c r="R2" s="7"/>
      <c r="S2" s="6"/>
      <c r="T2" s="6"/>
      <c r="U2" s="6"/>
      <c r="V2" s="10"/>
      <c r="W2" s="10"/>
      <c r="X2" s="6"/>
    </row>
    <row r="3" spans="1:26" s="1" customFormat="1" ht="30" customHeight="1">
      <c r="A3" s="111" t="s">
        <v>189</v>
      </c>
      <c r="B3" s="113" t="s">
        <v>8</v>
      </c>
      <c r="C3" s="107" t="s">
        <v>9</v>
      </c>
      <c r="D3" s="107" t="s">
        <v>10</v>
      </c>
      <c r="E3" s="107" t="s">
        <v>11</v>
      </c>
      <c r="F3" s="107" t="s">
        <v>12</v>
      </c>
      <c r="G3" s="107" t="s">
        <v>37</v>
      </c>
      <c r="H3" s="107" t="s">
        <v>14</v>
      </c>
      <c r="I3" s="107" t="s">
        <v>15</v>
      </c>
      <c r="J3" s="107" t="s">
        <v>38</v>
      </c>
      <c r="K3" s="107"/>
      <c r="L3" s="107"/>
      <c r="M3" s="107"/>
      <c r="N3" s="107"/>
      <c r="O3" s="107"/>
      <c r="P3" s="107"/>
      <c r="Q3" s="105" t="s">
        <v>39</v>
      </c>
      <c r="R3" s="105"/>
      <c r="S3" s="107" t="s">
        <v>33</v>
      </c>
      <c r="T3" s="107"/>
      <c r="U3" s="107" t="s">
        <v>5</v>
      </c>
      <c r="V3" s="105" t="s">
        <v>16</v>
      </c>
      <c r="W3" s="105" t="s">
        <v>17</v>
      </c>
      <c r="X3" s="117" t="s">
        <v>18</v>
      </c>
    </row>
    <row r="4" spans="1:26" s="1" customFormat="1" ht="80.099999999999994" customHeight="1">
      <c r="A4" s="112"/>
      <c r="B4" s="114"/>
      <c r="C4" s="115"/>
      <c r="D4" s="115"/>
      <c r="E4" s="115"/>
      <c r="F4" s="115"/>
      <c r="G4" s="115"/>
      <c r="H4" s="115"/>
      <c r="I4" s="115"/>
      <c r="J4" s="44" t="s">
        <v>29</v>
      </c>
      <c r="K4" s="49" t="s">
        <v>1</v>
      </c>
      <c r="L4" s="45" t="s">
        <v>3</v>
      </c>
      <c r="M4" s="50" t="s">
        <v>2</v>
      </c>
      <c r="N4" s="43" t="s">
        <v>25</v>
      </c>
      <c r="O4" s="43" t="s">
        <v>6</v>
      </c>
      <c r="P4" s="50" t="s">
        <v>7</v>
      </c>
      <c r="Q4" s="42" t="s">
        <v>26</v>
      </c>
      <c r="R4" s="42" t="s">
        <v>27</v>
      </c>
      <c r="S4" s="43" t="s">
        <v>40</v>
      </c>
      <c r="T4" s="11" t="s">
        <v>41</v>
      </c>
      <c r="U4" s="108"/>
      <c r="V4" s="106"/>
      <c r="W4" s="106"/>
      <c r="X4" s="118"/>
    </row>
    <row r="5" spans="1:26" s="12" customFormat="1" ht="60" customHeight="1">
      <c r="A5" s="138" t="s">
        <v>190</v>
      </c>
      <c r="B5" s="51" t="s">
        <v>132</v>
      </c>
      <c r="C5" s="51" t="s">
        <v>133</v>
      </c>
      <c r="D5" s="51" t="s">
        <v>134</v>
      </c>
      <c r="E5" s="51" t="s">
        <v>135</v>
      </c>
      <c r="F5" s="51" t="s">
        <v>136</v>
      </c>
      <c r="G5" s="52">
        <v>3315.06</v>
      </c>
      <c r="H5" s="51" t="s">
        <v>137</v>
      </c>
      <c r="I5" s="33" t="s">
        <v>138</v>
      </c>
      <c r="J5" s="34">
        <v>1</v>
      </c>
      <c r="K5" s="35">
        <v>820</v>
      </c>
      <c r="L5" s="36">
        <v>3.3</v>
      </c>
      <c r="M5" s="33">
        <v>0.6</v>
      </c>
      <c r="N5" s="37">
        <v>0</v>
      </c>
      <c r="O5" s="69">
        <v>11.4</v>
      </c>
      <c r="P5" s="38" t="s">
        <v>48</v>
      </c>
      <c r="Q5" s="34">
        <v>202</v>
      </c>
      <c r="R5" s="34">
        <v>82</v>
      </c>
      <c r="S5" s="38">
        <v>0.1</v>
      </c>
      <c r="T5" s="47" t="s">
        <v>139</v>
      </c>
      <c r="U5" s="34" t="s">
        <v>49</v>
      </c>
      <c r="V5" s="51">
        <v>2013</v>
      </c>
      <c r="W5" s="51">
        <v>2012</v>
      </c>
      <c r="X5" s="46"/>
    </row>
    <row r="6" spans="1:26" s="12" customFormat="1" ht="60" customHeight="1">
      <c r="A6" s="138" t="s">
        <v>191</v>
      </c>
      <c r="B6" s="51" t="s">
        <v>132</v>
      </c>
      <c r="C6" s="51" t="s">
        <v>133</v>
      </c>
      <c r="D6" s="51" t="s">
        <v>134</v>
      </c>
      <c r="E6" s="51" t="s">
        <v>135</v>
      </c>
      <c r="F6" s="51" t="s">
        <v>140</v>
      </c>
      <c r="G6" s="52">
        <v>3000</v>
      </c>
      <c r="H6" s="51" t="s">
        <v>137</v>
      </c>
      <c r="I6" s="33" t="s">
        <v>70</v>
      </c>
      <c r="J6" s="99">
        <v>1</v>
      </c>
      <c r="K6" s="99">
        <v>822</v>
      </c>
      <c r="L6" s="100">
        <v>3</v>
      </c>
      <c r="M6" s="101">
        <v>0.6</v>
      </c>
      <c r="N6" s="102">
        <v>0</v>
      </c>
      <c r="O6" s="100">
        <v>11.3</v>
      </c>
      <c r="P6" s="103" t="s">
        <v>48</v>
      </c>
      <c r="Q6" s="99">
        <v>210</v>
      </c>
      <c r="R6" s="99">
        <v>83</v>
      </c>
      <c r="S6" s="103">
        <v>0.1</v>
      </c>
      <c r="T6" s="47" t="s">
        <v>139</v>
      </c>
      <c r="U6" s="99" t="s">
        <v>49</v>
      </c>
      <c r="V6" s="51">
        <v>2013</v>
      </c>
      <c r="W6" s="51">
        <v>2012</v>
      </c>
      <c r="X6" s="46"/>
    </row>
    <row r="7" spans="1:26" customFormat="1" ht="27" customHeight="1" thickBot="1">
      <c r="A7" s="97"/>
      <c r="B7" s="97"/>
      <c r="C7" s="97" t="s">
        <v>188</v>
      </c>
      <c r="D7" s="97"/>
      <c r="E7" s="97"/>
      <c r="F7" s="97"/>
      <c r="G7" s="97">
        <f>G5+G6</f>
        <v>6315.0599999999995</v>
      </c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8"/>
    </row>
  </sheetData>
  <mergeCells count="18">
    <mergeCell ref="J3:P3"/>
    <mergeCell ref="Q3:R3"/>
    <mergeCell ref="V3:V4"/>
    <mergeCell ref="S3:T3"/>
    <mergeCell ref="U3:U4"/>
    <mergeCell ref="A1:X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X3:X4"/>
    <mergeCell ref="I3:I4"/>
  </mergeCells>
  <phoneticPr fontId="2" type="noConversion"/>
  <printOptions horizontalCentered="1" verticalCentered="1"/>
  <pageMargins left="0" right="0" top="0" bottom="0" header="0.3937007874015748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8"/>
  <sheetViews>
    <sheetView topLeftCell="A13" workbookViewId="0">
      <selection activeCell="C16" sqref="C16"/>
    </sheetView>
  </sheetViews>
  <sheetFormatPr defaultRowHeight="14.25"/>
  <cols>
    <col min="1" max="1" width="5" style="2" customWidth="1"/>
    <col min="2" max="2" width="3.625" style="2" customWidth="1"/>
    <col min="3" max="3" width="7.625" style="2" customWidth="1"/>
    <col min="4" max="4" width="4.625" style="2" customWidth="1"/>
    <col min="5" max="5" width="3.625" style="2" customWidth="1"/>
    <col min="6" max="6" width="9.625" style="2" customWidth="1"/>
    <col min="7" max="7" width="8.125" style="2" customWidth="1"/>
    <col min="8" max="8" width="3.625" style="2" customWidth="1"/>
    <col min="9" max="9" width="8.125" style="2" customWidth="1"/>
    <col min="10" max="10" width="3.625" style="90" customWidth="1"/>
    <col min="11" max="11" width="6.625" style="91" customWidth="1"/>
    <col min="12" max="12" width="6.625" style="92" customWidth="1"/>
    <col min="13" max="13" width="5.125" style="93" customWidth="1"/>
    <col min="14" max="14" width="5.625" style="93" customWidth="1"/>
    <col min="15" max="15" width="5.125" style="92" customWidth="1"/>
    <col min="16" max="16" width="5.125" style="93" customWidth="1"/>
    <col min="17" max="17" width="3.625" style="92" customWidth="1"/>
    <col min="18" max="18" width="5.125" style="76" customWidth="1"/>
    <col min="19" max="19" width="4.125" style="92" customWidth="1"/>
    <col min="20" max="21" width="5.125" style="92" customWidth="1"/>
    <col min="22" max="22" width="3.375" style="92" customWidth="1"/>
    <col min="23" max="23" width="4.625" style="94" customWidth="1"/>
    <col min="24" max="24" width="4.625" style="2" customWidth="1"/>
    <col min="25" max="25" width="5.75" style="2" customWidth="1"/>
    <col min="26" max="26" width="9" style="2" customWidth="1"/>
    <col min="27" max="16384" width="9" style="2"/>
  </cols>
  <sheetData>
    <row r="1" spans="1:25" s="71" customFormat="1" ht="30" customHeight="1">
      <c r="A1" s="122" t="s">
        <v>69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s="78" customFormat="1" ht="24.95" customHeight="1" thickBot="1">
      <c r="A2" s="121" t="s">
        <v>71</v>
      </c>
      <c r="B2" s="121"/>
      <c r="C2" s="121"/>
      <c r="D2" s="121"/>
      <c r="E2" s="121"/>
      <c r="F2" s="121"/>
      <c r="G2" s="121"/>
      <c r="H2" s="121"/>
      <c r="I2" s="121"/>
      <c r="J2" s="72"/>
      <c r="K2" s="73"/>
      <c r="L2" s="74"/>
      <c r="M2" s="75"/>
      <c r="N2" s="75"/>
      <c r="O2" s="74"/>
      <c r="P2" s="75"/>
      <c r="Q2" s="74"/>
      <c r="R2" s="76"/>
      <c r="S2" s="74"/>
      <c r="T2" s="74"/>
      <c r="U2" s="74"/>
      <c r="V2" s="74"/>
      <c r="W2" s="77" t="s">
        <v>30</v>
      </c>
    </row>
    <row r="3" spans="1:25" s="79" customFormat="1" ht="30" customHeight="1">
      <c r="A3" s="126" t="s">
        <v>192</v>
      </c>
      <c r="B3" s="119" t="s">
        <v>31</v>
      </c>
      <c r="C3" s="119" t="s">
        <v>9</v>
      </c>
      <c r="D3" s="119" t="s">
        <v>10</v>
      </c>
      <c r="E3" s="119" t="s">
        <v>11</v>
      </c>
      <c r="F3" s="119" t="s">
        <v>12</v>
      </c>
      <c r="G3" s="119" t="s">
        <v>13</v>
      </c>
      <c r="H3" s="119" t="s">
        <v>14</v>
      </c>
      <c r="I3" s="119" t="s">
        <v>15</v>
      </c>
      <c r="J3" s="119" t="s">
        <v>0</v>
      </c>
      <c r="K3" s="119"/>
      <c r="L3" s="119"/>
      <c r="M3" s="119"/>
      <c r="N3" s="119"/>
      <c r="O3" s="119"/>
      <c r="P3" s="119"/>
      <c r="Q3" s="119"/>
      <c r="R3" s="119" t="s">
        <v>4</v>
      </c>
      <c r="S3" s="119"/>
      <c r="T3" s="119" t="s">
        <v>33</v>
      </c>
      <c r="U3" s="119"/>
      <c r="V3" s="119" t="s">
        <v>5</v>
      </c>
      <c r="W3" s="119" t="s">
        <v>16</v>
      </c>
      <c r="X3" s="119" t="s">
        <v>17</v>
      </c>
      <c r="Y3" s="124" t="s">
        <v>18</v>
      </c>
    </row>
    <row r="4" spans="1:25" s="86" customFormat="1" ht="90" customHeight="1">
      <c r="A4" s="127"/>
      <c r="B4" s="120"/>
      <c r="C4" s="120"/>
      <c r="D4" s="120"/>
      <c r="E4" s="120"/>
      <c r="F4" s="120"/>
      <c r="G4" s="120"/>
      <c r="H4" s="120"/>
      <c r="I4" s="120"/>
      <c r="J4" s="80" t="s">
        <v>29</v>
      </c>
      <c r="K4" s="81" t="s">
        <v>19</v>
      </c>
      <c r="L4" s="82" t="s">
        <v>20</v>
      </c>
      <c r="M4" s="83" t="s">
        <v>22</v>
      </c>
      <c r="N4" s="83" t="s">
        <v>21</v>
      </c>
      <c r="O4" s="82" t="s">
        <v>23</v>
      </c>
      <c r="P4" s="83" t="s">
        <v>24</v>
      </c>
      <c r="Q4" s="82" t="s">
        <v>7</v>
      </c>
      <c r="R4" s="84" t="s">
        <v>50</v>
      </c>
      <c r="S4" s="85" t="s">
        <v>27</v>
      </c>
      <c r="T4" s="81" t="s">
        <v>34</v>
      </c>
      <c r="U4" s="82" t="s">
        <v>35</v>
      </c>
      <c r="V4" s="120"/>
      <c r="W4" s="120"/>
      <c r="X4" s="120"/>
      <c r="Y4" s="125"/>
    </row>
    <row r="5" spans="1:25" ht="50.1" customHeight="1">
      <c r="A5" s="138" t="s">
        <v>193</v>
      </c>
      <c r="B5" s="41" t="s">
        <v>72</v>
      </c>
      <c r="C5" s="58" t="s">
        <v>73</v>
      </c>
      <c r="D5" s="41" t="s">
        <v>74</v>
      </c>
      <c r="E5" s="41" t="s">
        <v>36</v>
      </c>
      <c r="F5" s="41" t="s">
        <v>60</v>
      </c>
      <c r="G5" s="59">
        <v>4480.9269999999997</v>
      </c>
      <c r="H5" s="41" t="s">
        <v>51</v>
      </c>
      <c r="I5" s="41" t="s">
        <v>141</v>
      </c>
      <c r="J5" s="54">
        <v>2</v>
      </c>
      <c r="K5" s="48" t="s">
        <v>66</v>
      </c>
      <c r="L5" s="48" t="s">
        <v>173</v>
      </c>
      <c r="M5" s="56">
        <v>0</v>
      </c>
      <c r="N5" s="87" t="s">
        <v>68</v>
      </c>
      <c r="O5" s="57">
        <v>0.6</v>
      </c>
      <c r="P5" s="56">
        <v>13.9</v>
      </c>
      <c r="Q5" s="57" t="s">
        <v>48</v>
      </c>
      <c r="R5" s="55">
        <v>16.600000000000001</v>
      </c>
      <c r="S5" s="57">
        <v>78</v>
      </c>
      <c r="T5" s="57">
        <v>0.1</v>
      </c>
      <c r="U5" s="57" t="s">
        <v>32</v>
      </c>
      <c r="V5" s="57" t="s">
        <v>49</v>
      </c>
      <c r="W5" s="41">
        <v>2015</v>
      </c>
      <c r="X5" s="41">
        <v>2015</v>
      </c>
      <c r="Y5" s="46"/>
    </row>
    <row r="6" spans="1:25" ht="50.1" customHeight="1">
      <c r="A6" s="138" t="s">
        <v>194</v>
      </c>
      <c r="B6" s="41" t="s">
        <v>142</v>
      </c>
      <c r="C6" s="58" t="s">
        <v>143</v>
      </c>
      <c r="D6" s="41" t="s">
        <v>144</v>
      </c>
      <c r="E6" s="41" t="s">
        <v>36</v>
      </c>
      <c r="F6" s="41" t="s">
        <v>61</v>
      </c>
      <c r="G6" s="59">
        <v>4461.8540000000003</v>
      </c>
      <c r="H6" s="41" t="s">
        <v>51</v>
      </c>
      <c r="I6" s="41" t="s">
        <v>75</v>
      </c>
      <c r="J6" s="54">
        <v>2</v>
      </c>
      <c r="K6" s="48" t="s">
        <v>66</v>
      </c>
      <c r="L6" s="48" t="s">
        <v>173</v>
      </c>
      <c r="M6" s="56">
        <v>0</v>
      </c>
      <c r="N6" s="87" t="s">
        <v>68</v>
      </c>
      <c r="O6" s="57">
        <v>0.9</v>
      </c>
      <c r="P6" s="56">
        <v>13.2</v>
      </c>
      <c r="Q6" s="57" t="s">
        <v>48</v>
      </c>
      <c r="R6" s="55">
        <v>19.3</v>
      </c>
      <c r="S6" s="57">
        <v>76</v>
      </c>
      <c r="T6" s="57">
        <v>0.1</v>
      </c>
      <c r="U6" s="57" t="s">
        <v>32</v>
      </c>
      <c r="V6" s="57" t="s">
        <v>49</v>
      </c>
      <c r="W6" s="41">
        <v>2015</v>
      </c>
      <c r="X6" s="41">
        <v>2015</v>
      </c>
      <c r="Y6" s="46"/>
    </row>
    <row r="7" spans="1:25" ht="50.1" customHeight="1">
      <c r="A7" s="138" t="s">
        <v>195</v>
      </c>
      <c r="B7" s="41" t="s">
        <v>145</v>
      </c>
      <c r="C7" s="58" t="s">
        <v>146</v>
      </c>
      <c r="D7" s="41" t="s">
        <v>147</v>
      </c>
      <c r="E7" s="41" t="s">
        <v>148</v>
      </c>
      <c r="F7" s="41" t="s">
        <v>54</v>
      </c>
      <c r="G7" s="59">
        <v>4745.0209999999997</v>
      </c>
      <c r="H7" s="41" t="s">
        <v>51</v>
      </c>
      <c r="I7" s="41" t="s">
        <v>149</v>
      </c>
      <c r="J7" s="54">
        <v>2</v>
      </c>
      <c r="K7" s="48" t="s">
        <v>66</v>
      </c>
      <c r="L7" s="48" t="s">
        <v>173</v>
      </c>
      <c r="M7" s="56">
        <v>0</v>
      </c>
      <c r="N7" s="87" t="s">
        <v>68</v>
      </c>
      <c r="O7" s="56">
        <v>0.7</v>
      </c>
      <c r="P7" s="56">
        <v>12.5</v>
      </c>
      <c r="Q7" s="57" t="s">
        <v>48</v>
      </c>
      <c r="R7" s="55">
        <v>14.5</v>
      </c>
      <c r="S7" s="57">
        <v>80</v>
      </c>
      <c r="T7" s="57" t="s">
        <v>32</v>
      </c>
      <c r="U7" s="57" t="s">
        <v>32</v>
      </c>
      <c r="V7" s="57" t="s">
        <v>49</v>
      </c>
      <c r="W7" s="41">
        <v>2016</v>
      </c>
      <c r="X7" s="41">
        <v>2015</v>
      </c>
      <c r="Y7" s="46"/>
    </row>
    <row r="8" spans="1:25" ht="50.1" customHeight="1">
      <c r="A8" s="138" t="s">
        <v>196</v>
      </c>
      <c r="B8" s="41" t="s">
        <v>145</v>
      </c>
      <c r="C8" s="58" t="s">
        <v>146</v>
      </c>
      <c r="D8" s="41" t="s">
        <v>147</v>
      </c>
      <c r="E8" s="41" t="s">
        <v>148</v>
      </c>
      <c r="F8" s="41" t="s">
        <v>150</v>
      </c>
      <c r="G8" s="59">
        <v>2251.7939999999999</v>
      </c>
      <c r="H8" s="41" t="s">
        <v>51</v>
      </c>
      <c r="I8" s="41" t="s">
        <v>76</v>
      </c>
      <c r="J8" s="54">
        <v>2</v>
      </c>
      <c r="K8" s="48" t="s">
        <v>66</v>
      </c>
      <c r="L8" s="48" t="s">
        <v>173</v>
      </c>
      <c r="M8" s="56">
        <v>0.1</v>
      </c>
      <c r="N8" s="87" t="s">
        <v>68</v>
      </c>
      <c r="O8" s="56">
        <v>0.9</v>
      </c>
      <c r="P8" s="56">
        <v>12.6</v>
      </c>
      <c r="Q8" s="57" t="s">
        <v>48</v>
      </c>
      <c r="R8" s="55">
        <v>16.5</v>
      </c>
      <c r="S8" s="57">
        <v>78</v>
      </c>
      <c r="T8" s="57">
        <v>0.1</v>
      </c>
      <c r="U8" s="57" t="s">
        <v>32</v>
      </c>
      <c r="V8" s="57" t="s">
        <v>49</v>
      </c>
      <c r="W8" s="41">
        <v>2016</v>
      </c>
      <c r="X8" s="41">
        <v>2015</v>
      </c>
      <c r="Y8" s="46"/>
    </row>
    <row r="9" spans="1:25" ht="50.1" customHeight="1">
      <c r="A9" s="138" t="s">
        <v>197</v>
      </c>
      <c r="B9" s="41" t="s">
        <v>145</v>
      </c>
      <c r="C9" s="58" t="s">
        <v>146</v>
      </c>
      <c r="D9" s="41" t="s">
        <v>147</v>
      </c>
      <c r="E9" s="41" t="s">
        <v>148</v>
      </c>
      <c r="F9" s="41" t="s">
        <v>151</v>
      </c>
      <c r="G9" s="59">
        <v>3000</v>
      </c>
      <c r="H9" s="41" t="s">
        <v>51</v>
      </c>
      <c r="I9" s="41" t="s">
        <v>77</v>
      </c>
      <c r="J9" s="54">
        <v>2</v>
      </c>
      <c r="K9" s="48" t="s">
        <v>66</v>
      </c>
      <c r="L9" s="48" t="s">
        <v>173</v>
      </c>
      <c r="M9" s="56">
        <v>0.1</v>
      </c>
      <c r="N9" s="87" t="s">
        <v>68</v>
      </c>
      <c r="O9" s="57">
        <v>0.8</v>
      </c>
      <c r="P9" s="56">
        <v>12.6</v>
      </c>
      <c r="Q9" s="57" t="s">
        <v>48</v>
      </c>
      <c r="R9" s="55">
        <v>17.3</v>
      </c>
      <c r="S9" s="57">
        <v>77</v>
      </c>
      <c r="T9" s="57">
        <v>0.1</v>
      </c>
      <c r="U9" s="57" t="s">
        <v>32</v>
      </c>
      <c r="V9" s="57" t="s">
        <v>49</v>
      </c>
      <c r="W9" s="41">
        <v>2016</v>
      </c>
      <c r="X9" s="41">
        <v>2015</v>
      </c>
      <c r="Y9" s="46"/>
    </row>
    <row r="10" spans="1:25" ht="50.1" customHeight="1">
      <c r="A10" s="138" t="s">
        <v>198</v>
      </c>
      <c r="B10" s="41" t="s">
        <v>145</v>
      </c>
      <c r="C10" s="58" t="s">
        <v>146</v>
      </c>
      <c r="D10" s="41" t="s">
        <v>147</v>
      </c>
      <c r="E10" s="41" t="s">
        <v>148</v>
      </c>
      <c r="F10" s="41" t="s">
        <v>58</v>
      </c>
      <c r="G10" s="59">
        <v>3150.1579999999999</v>
      </c>
      <c r="H10" s="41" t="s">
        <v>152</v>
      </c>
      <c r="I10" s="41" t="s">
        <v>78</v>
      </c>
      <c r="J10" s="54">
        <v>2</v>
      </c>
      <c r="K10" s="48" t="s">
        <v>66</v>
      </c>
      <c r="L10" s="48" t="s">
        <v>173</v>
      </c>
      <c r="M10" s="56">
        <v>0.2</v>
      </c>
      <c r="N10" s="87" t="s">
        <v>68</v>
      </c>
      <c r="O10" s="57">
        <v>0.6</v>
      </c>
      <c r="P10" s="56">
        <v>12.5</v>
      </c>
      <c r="Q10" s="57" t="s">
        <v>48</v>
      </c>
      <c r="R10" s="55">
        <v>17.399999999999999</v>
      </c>
      <c r="S10" s="57">
        <v>77</v>
      </c>
      <c r="T10" s="57" t="s">
        <v>32</v>
      </c>
      <c r="U10" s="57" t="s">
        <v>32</v>
      </c>
      <c r="V10" s="57" t="s">
        <v>49</v>
      </c>
      <c r="W10" s="41">
        <v>2016</v>
      </c>
      <c r="X10" s="41">
        <v>2015</v>
      </c>
      <c r="Y10" s="46"/>
    </row>
    <row r="11" spans="1:25" ht="50.1" customHeight="1">
      <c r="A11" s="138" t="s">
        <v>199</v>
      </c>
      <c r="B11" s="41" t="s">
        <v>52</v>
      </c>
      <c r="C11" s="58" t="s">
        <v>55</v>
      </c>
      <c r="D11" s="41" t="s">
        <v>147</v>
      </c>
      <c r="E11" s="41" t="s">
        <v>36</v>
      </c>
      <c r="F11" s="41" t="s">
        <v>153</v>
      </c>
      <c r="G11" s="59">
        <v>2209.8200000000002</v>
      </c>
      <c r="H11" s="41" t="s">
        <v>51</v>
      </c>
      <c r="I11" s="41" t="s">
        <v>154</v>
      </c>
      <c r="J11" s="54">
        <v>2</v>
      </c>
      <c r="K11" s="48" t="s">
        <v>66</v>
      </c>
      <c r="L11" s="48" t="s">
        <v>173</v>
      </c>
      <c r="M11" s="56">
        <v>0</v>
      </c>
      <c r="N11" s="87" t="s">
        <v>68</v>
      </c>
      <c r="O11" s="57">
        <v>0.9</v>
      </c>
      <c r="P11" s="56">
        <v>14.1</v>
      </c>
      <c r="Q11" s="57" t="s">
        <v>48</v>
      </c>
      <c r="R11" s="55">
        <v>16</v>
      </c>
      <c r="S11" s="57">
        <v>78</v>
      </c>
      <c r="T11" s="57">
        <v>0.1</v>
      </c>
      <c r="U11" s="57" t="s">
        <v>32</v>
      </c>
      <c r="V11" s="57" t="s">
        <v>49</v>
      </c>
      <c r="W11" s="41">
        <v>2016</v>
      </c>
      <c r="X11" s="41">
        <v>2015</v>
      </c>
      <c r="Y11" s="46"/>
    </row>
    <row r="12" spans="1:25" ht="50.1" customHeight="1">
      <c r="A12" s="138" t="s">
        <v>200</v>
      </c>
      <c r="B12" s="41" t="s">
        <v>52</v>
      </c>
      <c r="C12" s="58" t="s">
        <v>55</v>
      </c>
      <c r="D12" s="41" t="s">
        <v>144</v>
      </c>
      <c r="E12" s="41" t="s">
        <v>36</v>
      </c>
      <c r="F12" s="41" t="s">
        <v>155</v>
      </c>
      <c r="G12" s="59">
        <v>3000</v>
      </c>
      <c r="H12" s="41" t="s">
        <v>51</v>
      </c>
      <c r="I12" s="41" t="s">
        <v>79</v>
      </c>
      <c r="J12" s="88">
        <v>2</v>
      </c>
      <c r="K12" s="48" t="s">
        <v>66</v>
      </c>
      <c r="L12" s="48" t="s">
        <v>173</v>
      </c>
      <c r="M12" s="67">
        <v>0</v>
      </c>
      <c r="N12" s="87" t="s">
        <v>68</v>
      </c>
      <c r="O12" s="41">
        <v>0.5</v>
      </c>
      <c r="P12" s="67">
        <v>14.1</v>
      </c>
      <c r="Q12" s="41" t="s">
        <v>156</v>
      </c>
      <c r="R12" s="89">
        <v>14.8</v>
      </c>
      <c r="S12" s="41">
        <v>79</v>
      </c>
      <c r="T12" s="41" t="s">
        <v>158</v>
      </c>
      <c r="U12" s="41" t="s">
        <v>32</v>
      </c>
      <c r="V12" s="41" t="s">
        <v>157</v>
      </c>
      <c r="W12" s="41">
        <v>2016</v>
      </c>
      <c r="X12" s="41">
        <v>2015</v>
      </c>
      <c r="Y12" s="46"/>
    </row>
    <row r="13" spans="1:25" ht="50.1" customHeight="1">
      <c r="A13" s="138" t="s">
        <v>201</v>
      </c>
      <c r="B13" s="41" t="s">
        <v>159</v>
      </c>
      <c r="C13" s="41" t="s">
        <v>160</v>
      </c>
      <c r="D13" s="41" t="s">
        <v>144</v>
      </c>
      <c r="E13" s="41" t="s">
        <v>161</v>
      </c>
      <c r="F13" s="41" t="s">
        <v>59</v>
      </c>
      <c r="G13" s="59">
        <v>4156.8100000000004</v>
      </c>
      <c r="H13" s="41" t="s">
        <v>51</v>
      </c>
      <c r="I13" s="41" t="s">
        <v>80</v>
      </c>
      <c r="J13" s="88">
        <v>1</v>
      </c>
      <c r="K13" s="48" t="s">
        <v>65</v>
      </c>
      <c r="L13" s="48" t="s">
        <v>67</v>
      </c>
      <c r="M13" s="67">
        <v>0</v>
      </c>
      <c r="N13" s="87" t="s">
        <v>68</v>
      </c>
      <c r="O13" s="41">
        <v>0.9</v>
      </c>
      <c r="P13" s="67">
        <v>13.9</v>
      </c>
      <c r="Q13" s="41" t="s">
        <v>156</v>
      </c>
      <c r="R13" s="89">
        <v>15.5</v>
      </c>
      <c r="S13" s="41">
        <v>78</v>
      </c>
      <c r="T13" s="41" t="s">
        <v>162</v>
      </c>
      <c r="U13" s="41" t="s">
        <v>32</v>
      </c>
      <c r="V13" s="41" t="s">
        <v>163</v>
      </c>
      <c r="W13" s="41">
        <v>2015</v>
      </c>
      <c r="X13" s="41">
        <v>2015</v>
      </c>
      <c r="Y13" s="46"/>
    </row>
    <row r="14" spans="1:25" ht="50.1" customHeight="1">
      <c r="A14" s="138" t="s">
        <v>202</v>
      </c>
      <c r="B14" s="41" t="s">
        <v>164</v>
      </c>
      <c r="C14" s="58" t="s">
        <v>53</v>
      </c>
      <c r="D14" s="41" t="s">
        <v>165</v>
      </c>
      <c r="E14" s="41" t="s">
        <v>36</v>
      </c>
      <c r="F14" s="41" t="s">
        <v>166</v>
      </c>
      <c r="G14" s="59">
        <v>3397.42</v>
      </c>
      <c r="H14" s="41" t="s">
        <v>51</v>
      </c>
      <c r="I14" s="41" t="s">
        <v>81</v>
      </c>
      <c r="J14" s="88">
        <v>1</v>
      </c>
      <c r="K14" s="48" t="s">
        <v>65</v>
      </c>
      <c r="L14" s="48" t="s">
        <v>67</v>
      </c>
      <c r="M14" s="67">
        <v>0</v>
      </c>
      <c r="N14" s="87" t="s">
        <v>68</v>
      </c>
      <c r="O14" s="41">
        <v>0.8</v>
      </c>
      <c r="P14" s="67">
        <v>13.2</v>
      </c>
      <c r="Q14" s="41" t="s">
        <v>48</v>
      </c>
      <c r="R14" s="89">
        <v>14.9</v>
      </c>
      <c r="S14" s="41">
        <v>79</v>
      </c>
      <c r="T14" s="41">
        <v>0.1</v>
      </c>
      <c r="U14" s="41" t="s">
        <v>32</v>
      </c>
      <c r="V14" s="41" t="s">
        <v>49</v>
      </c>
      <c r="W14" s="41">
        <v>2015</v>
      </c>
      <c r="X14" s="41">
        <v>2015</v>
      </c>
      <c r="Y14" s="46"/>
    </row>
    <row r="15" spans="1:25" ht="50.1" customHeight="1">
      <c r="A15" s="138" t="s">
        <v>203</v>
      </c>
      <c r="B15" s="51" t="s">
        <v>167</v>
      </c>
      <c r="C15" s="51" t="s">
        <v>56</v>
      </c>
      <c r="D15" s="51" t="s">
        <v>147</v>
      </c>
      <c r="E15" s="51" t="s">
        <v>148</v>
      </c>
      <c r="F15" s="51" t="s">
        <v>57</v>
      </c>
      <c r="G15" s="52">
        <v>2680.6149999999998</v>
      </c>
      <c r="H15" s="51" t="s">
        <v>152</v>
      </c>
      <c r="I15" s="41" t="s">
        <v>82</v>
      </c>
      <c r="J15" s="88">
        <v>2</v>
      </c>
      <c r="K15" s="48" t="s">
        <v>66</v>
      </c>
      <c r="L15" s="48" t="s">
        <v>173</v>
      </c>
      <c r="M15" s="67">
        <v>0</v>
      </c>
      <c r="N15" s="87" t="s">
        <v>68</v>
      </c>
      <c r="O15" s="41">
        <v>0.6</v>
      </c>
      <c r="P15" s="67">
        <v>14.2</v>
      </c>
      <c r="Q15" s="41" t="s">
        <v>48</v>
      </c>
      <c r="R15" s="89">
        <v>14.6</v>
      </c>
      <c r="S15" s="41">
        <v>79</v>
      </c>
      <c r="T15" s="41" t="s">
        <v>32</v>
      </c>
      <c r="U15" s="41" t="s">
        <v>32</v>
      </c>
      <c r="V15" s="41" t="s">
        <v>49</v>
      </c>
      <c r="W15" s="51">
        <v>2016</v>
      </c>
      <c r="X15" s="51">
        <v>2015</v>
      </c>
      <c r="Y15" s="46"/>
    </row>
    <row r="16" spans="1:25" ht="50.1" customHeight="1">
      <c r="A16" s="138" t="s">
        <v>204</v>
      </c>
      <c r="B16" s="41" t="s">
        <v>62</v>
      </c>
      <c r="C16" s="68" t="s">
        <v>232</v>
      </c>
      <c r="D16" s="41" t="s">
        <v>169</v>
      </c>
      <c r="E16" s="41" t="s">
        <v>36</v>
      </c>
      <c r="F16" s="41" t="s">
        <v>170</v>
      </c>
      <c r="G16" s="59">
        <v>2028.9749999999999</v>
      </c>
      <c r="H16" s="41" t="s">
        <v>51</v>
      </c>
      <c r="I16" s="41" t="s">
        <v>171</v>
      </c>
      <c r="J16" s="88">
        <v>2</v>
      </c>
      <c r="K16" s="48" t="s">
        <v>66</v>
      </c>
      <c r="L16" s="48" t="s">
        <v>173</v>
      </c>
      <c r="M16" s="67">
        <v>0.1</v>
      </c>
      <c r="N16" s="87" t="s">
        <v>68</v>
      </c>
      <c r="O16" s="41">
        <v>0.9</v>
      </c>
      <c r="P16" s="67">
        <v>13.8</v>
      </c>
      <c r="Q16" s="41" t="s">
        <v>48</v>
      </c>
      <c r="R16" s="89">
        <v>20.3</v>
      </c>
      <c r="S16" s="41">
        <v>75</v>
      </c>
      <c r="T16" s="41">
        <v>0.1</v>
      </c>
      <c r="U16" s="41" t="s">
        <v>32</v>
      </c>
      <c r="V16" s="41" t="s">
        <v>49</v>
      </c>
      <c r="W16" s="41">
        <v>2015</v>
      </c>
      <c r="X16" s="41">
        <v>2015</v>
      </c>
      <c r="Y16" s="46"/>
    </row>
    <row r="17" spans="1:25" ht="50.1" customHeight="1">
      <c r="A17" s="138" t="s">
        <v>205</v>
      </c>
      <c r="B17" s="41" t="s">
        <v>62</v>
      </c>
      <c r="C17" s="68" t="s">
        <v>168</v>
      </c>
      <c r="D17" s="41" t="s">
        <v>169</v>
      </c>
      <c r="E17" s="41" t="s">
        <v>36</v>
      </c>
      <c r="F17" s="41" t="s">
        <v>172</v>
      </c>
      <c r="G17" s="59">
        <v>3000</v>
      </c>
      <c r="H17" s="41" t="s">
        <v>51</v>
      </c>
      <c r="I17" s="41" t="s">
        <v>83</v>
      </c>
      <c r="J17" s="54">
        <v>2</v>
      </c>
      <c r="K17" s="48" t="s">
        <v>66</v>
      </c>
      <c r="L17" s="48" t="s">
        <v>173</v>
      </c>
      <c r="M17" s="56">
        <v>0.1</v>
      </c>
      <c r="N17" s="87" t="s">
        <v>68</v>
      </c>
      <c r="O17" s="57">
        <v>0.9</v>
      </c>
      <c r="P17" s="56">
        <v>13.8</v>
      </c>
      <c r="Q17" s="57" t="s">
        <v>48</v>
      </c>
      <c r="R17" s="55">
        <v>16.3</v>
      </c>
      <c r="S17" s="57">
        <v>78</v>
      </c>
      <c r="T17" s="57">
        <v>0.1</v>
      </c>
      <c r="U17" s="57" t="s">
        <v>32</v>
      </c>
      <c r="V17" s="57" t="s">
        <v>49</v>
      </c>
      <c r="W17" s="41">
        <v>2015</v>
      </c>
      <c r="X17" s="41">
        <v>2015</v>
      </c>
      <c r="Y17" s="46"/>
    </row>
    <row r="18" spans="1:25" s="96" customFormat="1" ht="27" customHeight="1" thickBot="1">
      <c r="A18" s="104"/>
      <c r="B18" s="104"/>
      <c r="C18" s="104" t="s">
        <v>188</v>
      </c>
      <c r="D18" s="104"/>
      <c r="E18" s="104"/>
      <c r="F18" s="104"/>
      <c r="G18" s="104">
        <f>SUM(G5:G17)</f>
        <v>42563.393999999993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95"/>
    </row>
  </sheetData>
  <mergeCells count="18">
    <mergeCell ref="A2:I2"/>
    <mergeCell ref="A1:Y1"/>
    <mergeCell ref="W3:W4"/>
    <mergeCell ref="X3:X4"/>
    <mergeCell ref="Y3:Y4"/>
    <mergeCell ref="I3:I4"/>
    <mergeCell ref="J3:Q3"/>
    <mergeCell ref="R3:S3"/>
    <mergeCell ref="T3:U3"/>
    <mergeCell ref="V3:V4"/>
    <mergeCell ref="A3:A4"/>
    <mergeCell ref="B3:B4"/>
    <mergeCell ref="C3:C4"/>
    <mergeCell ref="D3:D4"/>
    <mergeCell ref="E3:E4"/>
    <mergeCell ref="F3:F4"/>
    <mergeCell ref="G3:G4"/>
    <mergeCell ref="H3:H4"/>
  </mergeCells>
  <phoneticPr fontId="2" type="noConversion"/>
  <printOptions horizontalCentered="1" verticalCentered="1"/>
  <pageMargins left="0" right="0" top="0" bottom="0" header="0.31496062992125984" footer="3.937007874015748E-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0"/>
  <sheetViews>
    <sheetView topLeftCell="A4" workbookViewId="0">
      <selection activeCell="Q8" sqref="Q8"/>
    </sheetView>
  </sheetViews>
  <sheetFormatPr defaultRowHeight="14.25"/>
  <cols>
    <col min="1" max="1" width="4.875" style="3" customWidth="1"/>
    <col min="2" max="2" width="3.625" style="3" customWidth="1"/>
    <col min="3" max="3" width="7.625" style="3" customWidth="1"/>
    <col min="4" max="4" width="4.125" style="3" customWidth="1"/>
    <col min="5" max="5" width="3.625" style="3" customWidth="1"/>
    <col min="6" max="6" width="9.625" style="3" customWidth="1"/>
    <col min="7" max="7" width="8.125" style="3" customWidth="1"/>
    <col min="8" max="8" width="3.625" style="3" customWidth="1"/>
    <col min="9" max="9" width="8.125" style="3" customWidth="1"/>
    <col min="10" max="10" width="3.625" style="3" customWidth="1"/>
    <col min="11" max="14" width="5.125" style="3" customWidth="1"/>
    <col min="15" max="15" width="5.125" style="31" customWidth="1"/>
    <col min="16" max="16" width="3.625" style="3" customWidth="1"/>
    <col min="17" max="21" width="5.125" style="3" customWidth="1"/>
    <col min="22" max="22" width="3.625" style="3" customWidth="1"/>
    <col min="23" max="24" width="4.625" style="3" customWidth="1"/>
    <col min="25" max="25" width="5.25" style="3" customWidth="1"/>
    <col min="26" max="16384" width="9" style="3"/>
  </cols>
  <sheetData>
    <row r="1" spans="1:26" ht="30" customHeight="1">
      <c r="A1" s="130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8"/>
    </row>
    <row r="2" spans="1:26" ht="24.95" customHeight="1" thickBot="1">
      <c r="A2" s="134" t="s">
        <v>84</v>
      </c>
      <c r="B2" s="134"/>
      <c r="C2" s="134"/>
      <c r="D2" s="134"/>
      <c r="E2" s="134"/>
      <c r="F2" s="134"/>
      <c r="G2" s="134"/>
      <c r="H2" s="134"/>
      <c r="I2" s="134"/>
      <c r="J2" s="20"/>
      <c r="K2" s="20"/>
      <c r="L2" s="21"/>
      <c r="M2" s="20"/>
      <c r="N2" s="21"/>
      <c r="O2" s="21"/>
      <c r="P2" s="20"/>
      <c r="Q2" s="20"/>
      <c r="R2" s="20"/>
      <c r="S2" s="22"/>
      <c r="T2" s="22"/>
      <c r="U2" s="22"/>
      <c r="V2" s="22"/>
      <c r="W2" s="19"/>
      <c r="X2" s="19"/>
      <c r="Y2" s="23"/>
      <c r="Z2" s="18"/>
    </row>
    <row r="3" spans="1:26" ht="30" customHeight="1">
      <c r="A3" s="132" t="s">
        <v>206</v>
      </c>
      <c r="B3" s="128" t="s">
        <v>8</v>
      </c>
      <c r="C3" s="128" t="s">
        <v>9</v>
      </c>
      <c r="D3" s="128" t="s">
        <v>10</v>
      </c>
      <c r="E3" s="128" t="s">
        <v>11</v>
      </c>
      <c r="F3" s="128" t="s">
        <v>12</v>
      </c>
      <c r="G3" s="128" t="s">
        <v>13</v>
      </c>
      <c r="H3" s="128" t="s">
        <v>14</v>
      </c>
      <c r="I3" s="128" t="s">
        <v>15</v>
      </c>
      <c r="J3" s="128" t="s">
        <v>0</v>
      </c>
      <c r="K3" s="128"/>
      <c r="L3" s="128"/>
      <c r="M3" s="128"/>
      <c r="N3" s="128"/>
      <c r="O3" s="128"/>
      <c r="P3" s="128"/>
      <c r="Q3" s="128" t="s">
        <v>4</v>
      </c>
      <c r="R3" s="128"/>
      <c r="S3" s="128" t="s">
        <v>42</v>
      </c>
      <c r="T3" s="128"/>
      <c r="U3" s="128"/>
      <c r="V3" s="128" t="s">
        <v>5</v>
      </c>
      <c r="W3" s="128" t="s">
        <v>16</v>
      </c>
      <c r="X3" s="128" t="s">
        <v>17</v>
      </c>
      <c r="Y3" s="135" t="s">
        <v>18</v>
      </c>
      <c r="Z3" s="18"/>
    </row>
    <row r="4" spans="1:26" ht="80.099999999999994" customHeight="1">
      <c r="A4" s="133"/>
      <c r="B4" s="129"/>
      <c r="C4" s="129"/>
      <c r="D4" s="129"/>
      <c r="E4" s="129"/>
      <c r="F4" s="129"/>
      <c r="G4" s="129"/>
      <c r="H4" s="129"/>
      <c r="I4" s="129"/>
      <c r="J4" s="29" t="s">
        <v>43</v>
      </c>
      <c r="K4" s="53" t="s">
        <v>1</v>
      </c>
      <c r="L4" s="24" t="s">
        <v>2</v>
      </c>
      <c r="M4" s="53" t="s">
        <v>3</v>
      </c>
      <c r="N4" s="24" t="s">
        <v>44</v>
      </c>
      <c r="O4" s="24" t="s">
        <v>6</v>
      </c>
      <c r="P4" s="53" t="s">
        <v>7</v>
      </c>
      <c r="Q4" s="30" t="s">
        <v>50</v>
      </c>
      <c r="R4" s="42" t="s">
        <v>27</v>
      </c>
      <c r="S4" s="25" t="s">
        <v>45</v>
      </c>
      <c r="T4" s="39" t="s">
        <v>46</v>
      </c>
      <c r="U4" s="26" t="s">
        <v>47</v>
      </c>
      <c r="V4" s="137"/>
      <c r="W4" s="129"/>
      <c r="X4" s="129"/>
      <c r="Y4" s="136"/>
      <c r="Z4" s="18"/>
    </row>
    <row r="5" spans="1:26" ht="50.1" customHeight="1">
      <c r="A5" s="138" t="s">
        <v>207</v>
      </c>
      <c r="B5" s="51" t="s">
        <v>175</v>
      </c>
      <c r="C5" s="51" t="s">
        <v>176</v>
      </c>
      <c r="D5" s="51" t="s">
        <v>177</v>
      </c>
      <c r="E5" s="51" t="s">
        <v>178</v>
      </c>
      <c r="F5" s="51" t="s">
        <v>179</v>
      </c>
      <c r="G5" s="52">
        <v>4047.18</v>
      </c>
      <c r="H5" s="51" t="s">
        <v>28</v>
      </c>
      <c r="I5" s="40" t="s">
        <v>180</v>
      </c>
      <c r="J5" s="60">
        <v>1</v>
      </c>
      <c r="K5" s="60">
        <v>744</v>
      </c>
      <c r="L5" s="61">
        <v>0.6</v>
      </c>
      <c r="M5" s="60">
        <v>3.6</v>
      </c>
      <c r="N5" s="61">
        <v>0.8</v>
      </c>
      <c r="O5" s="61">
        <v>11.6</v>
      </c>
      <c r="P5" s="60" t="s">
        <v>48</v>
      </c>
      <c r="Q5" s="62">
        <v>35</v>
      </c>
      <c r="R5" s="60">
        <v>79</v>
      </c>
      <c r="S5" s="60">
        <v>0.1</v>
      </c>
      <c r="T5" s="60">
        <v>54</v>
      </c>
      <c r="U5" s="60">
        <v>227</v>
      </c>
      <c r="V5" s="63" t="s">
        <v>49</v>
      </c>
      <c r="W5" s="51">
        <v>2015</v>
      </c>
      <c r="X5" s="51">
        <v>2014</v>
      </c>
      <c r="Y5" s="32"/>
      <c r="Z5" s="27"/>
    </row>
    <row r="6" spans="1:26" ht="50.1" customHeight="1">
      <c r="A6" s="138" t="s">
        <v>208</v>
      </c>
      <c r="B6" s="51" t="s">
        <v>175</v>
      </c>
      <c r="C6" s="51" t="s">
        <v>176</v>
      </c>
      <c r="D6" s="51" t="s">
        <v>177</v>
      </c>
      <c r="E6" s="51" t="s">
        <v>178</v>
      </c>
      <c r="F6" s="51" t="s">
        <v>181</v>
      </c>
      <c r="G6" s="52">
        <v>3000</v>
      </c>
      <c r="H6" s="51" t="s">
        <v>28</v>
      </c>
      <c r="I6" s="40" t="s">
        <v>108</v>
      </c>
      <c r="J6" s="60">
        <v>1</v>
      </c>
      <c r="K6" s="60">
        <v>744</v>
      </c>
      <c r="L6" s="61">
        <v>0.6</v>
      </c>
      <c r="M6" s="60">
        <v>3.6</v>
      </c>
      <c r="N6" s="61">
        <v>0.7</v>
      </c>
      <c r="O6" s="61">
        <v>11.5</v>
      </c>
      <c r="P6" s="60" t="s">
        <v>48</v>
      </c>
      <c r="Q6" s="63">
        <v>33</v>
      </c>
      <c r="R6" s="64">
        <v>80</v>
      </c>
      <c r="S6" s="60">
        <v>0.1</v>
      </c>
      <c r="T6" s="60">
        <v>52</v>
      </c>
      <c r="U6" s="60">
        <v>537</v>
      </c>
      <c r="V6" s="63" t="s">
        <v>49</v>
      </c>
      <c r="W6" s="51">
        <v>2015</v>
      </c>
      <c r="X6" s="51">
        <v>2014</v>
      </c>
      <c r="Y6" s="32"/>
      <c r="Z6" s="20"/>
    </row>
    <row r="7" spans="1:26" ht="50.1" customHeight="1">
      <c r="A7" s="138" t="s">
        <v>209</v>
      </c>
      <c r="B7" s="51" t="s">
        <v>175</v>
      </c>
      <c r="C7" s="51" t="s">
        <v>182</v>
      </c>
      <c r="D7" s="51" t="s">
        <v>177</v>
      </c>
      <c r="E7" s="51" t="s">
        <v>178</v>
      </c>
      <c r="F7" s="51" t="s">
        <v>85</v>
      </c>
      <c r="G7" s="52">
        <v>4233.2730000000001</v>
      </c>
      <c r="H7" s="51" t="s">
        <v>28</v>
      </c>
      <c r="I7" s="40" t="s">
        <v>109</v>
      </c>
      <c r="J7" s="60">
        <v>1</v>
      </c>
      <c r="K7" s="64">
        <v>752</v>
      </c>
      <c r="L7" s="65">
        <v>0.5</v>
      </c>
      <c r="M7" s="64">
        <v>1.8</v>
      </c>
      <c r="N7" s="65">
        <v>0.5</v>
      </c>
      <c r="O7" s="65">
        <v>11.9</v>
      </c>
      <c r="P7" s="60" t="s">
        <v>48</v>
      </c>
      <c r="Q7" s="63">
        <v>32</v>
      </c>
      <c r="R7" s="64">
        <v>81</v>
      </c>
      <c r="S7" s="60">
        <v>0.1</v>
      </c>
      <c r="T7" s="66">
        <v>32</v>
      </c>
      <c r="U7" s="60">
        <v>391</v>
      </c>
      <c r="V7" s="63" t="s">
        <v>49</v>
      </c>
      <c r="W7" s="51">
        <v>2015</v>
      </c>
      <c r="X7" s="51">
        <v>2014</v>
      </c>
      <c r="Y7" s="32"/>
      <c r="Z7" s="28"/>
    </row>
    <row r="8" spans="1:26" ht="50.1" customHeight="1">
      <c r="A8" s="138" t="s">
        <v>210</v>
      </c>
      <c r="B8" s="51" t="s">
        <v>183</v>
      </c>
      <c r="C8" s="51" t="s">
        <v>184</v>
      </c>
      <c r="D8" s="51" t="s">
        <v>177</v>
      </c>
      <c r="E8" s="51" t="s">
        <v>178</v>
      </c>
      <c r="F8" s="51" t="s">
        <v>86</v>
      </c>
      <c r="G8" s="52">
        <v>2644.96</v>
      </c>
      <c r="H8" s="51" t="s">
        <v>185</v>
      </c>
      <c r="I8" s="40" t="s">
        <v>110</v>
      </c>
      <c r="J8" s="60">
        <v>1</v>
      </c>
      <c r="K8" s="64">
        <v>734</v>
      </c>
      <c r="L8" s="65">
        <v>0.9</v>
      </c>
      <c r="M8" s="65">
        <v>0.9</v>
      </c>
      <c r="N8" s="41" t="s">
        <v>174</v>
      </c>
      <c r="O8" s="65">
        <v>12.6</v>
      </c>
      <c r="P8" s="60" t="s">
        <v>48</v>
      </c>
      <c r="Q8" s="63">
        <v>40</v>
      </c>
      <c r="R8" s="64">
        <v>78</v>
      </c>
      <c r="S8" s="41">
        <v>0.2</v>
      </c>
      <c r="T8" s="60">
        <v>12</v>
      </c>
      <c r="U8" s="60">
        <v>244</v>
      </c>
      <c r="V8" s="63" t="s">
        <v>49</v>
      </c>
      <c r="W8" s="51">
        <v>2015</v>
      </c>
      <c r="X8" s="51">
        <v>2014</v>
      </c>
      <c r="Y8" s="32"/>
      <c r="Z8" s="28"/>
    </row>
    <row r="9" spans="1:26" ht="48">
      <c r="A9" s="138" t="s">
        <v>211</v>
      </c>
      <c r="B9" s="51" t="s">
        <v>183</v>
      </c>
      <c r="C9" s="51" t="s">
        <v>186</v>
      </c>
      <c r="D9" s="51" t="s">
        <v>177</v>
      </c>
      <c r="E9" s="51" t="s">
        <v>178</v>
      </c>
      <c r="F9" s="51" t="s">
        <v>87</v>
      </c>
      <c r="G9" s="52">
        <v>2650</v>
      </c>
      <c r="H9" s="51" t="s">
        <v>185</v>
      </c>
      <c r="I9" s="40" t="s">
        <v>111</v>
      </c>
      <c r="J9" s="60">
        <v>1</v>
      </c>
      <c r="K9" s="64">
        <v>749</v>
      </c>
      <c r="L9" s="65">
        <v>0.6</v>
      </c>
      <c r="M9" s="65">
        <v>3.9</v>
      </c>
      <c r="N9" s="41">
        <v>0.4</v>
      </c>
      <c r="O9" s="65">
        <v>13.3</v>
      </c>
      <c r="P9" s="60" t="s">
        <v>48</v>
      </c>
      <c r="Q9" s="63">
        <v>36</v>
      </c>
      <c r="R9" s="64">
        <v>80</v>
      </c>
      <c r="S9" s="41">
        <v>0.1</v>
      </c>
      <c r="T9" s="60">
        <v>49</v>
      </c>
      <c r="U9" s="60">
        <v>476</v>
      </c>
      <c r="V9" s="63" t="s">
        <v>49</v>
      </c>
      <c r="W9" s="51">
        <v>2015</v>
      </c>
      <c r="X9" s="51">
        <v>2014</v>
      </c>
      <c r="Y9" s="32"/>
    </row>
    <row r="10" spans="1:26" ht="48">
      <c r="A10" s="138" t="s">
        <v>212</v>
      </c>
      <c r="B10" s="51" t="s">
        <v>183</v>
      </c>
      <c r="C10" s="51" t="s">
        <v>186</v>
      </c>
      <c r="D10" s="51" t="s">
        <v>177</v>
      </c>
      <c r="E10" s="51" t="s">
        <v>178</v>
      </c>
      <c r="F10" s="51" t="s">
        <v>88</v>
      </c>
      <c r="G10" s="52">
        <v>2644.25</v>
      </c>
      <c r="H10" s="51" t="s">
        <v>185</v>
      </c>
      <c r="I10" s="40" t="s">
        <v>112</v>
      </c>
      <c r="J10" s="60">
        <v>1</v>
      </c>
      <c r="K10" s="64">
        <v>752</v>
      </c>
      <c r="L10" s="65">
        <v>0.9</v>
      </c>
      <c r="M10" s="65">
        <v>3.9</v>
      </c>
      <c r="N10" s="41">
        <v>0.6</v>
      </c>
      <c r="O10" s="65">
        <v>12.2</v>
      </c>
      <c r="P10" s="60" t="s">
        <v>48</v>
      </c>
      <c r="Q10" s="63">
        <v>33</v>
      </c>
      <c r="R10" s="64">
        <v>80</v>
      </c>
      <c r="S10" s="41">
        <v>0.1</v>
      </c>
      <c r="T10" s="60">
        <v>11</v>
      </c>
      <c r="U10" s="60">
        <v>678</v>
      </c>
      <c r="V10" s="63" t="s">
        <v>49</v>
      </c>
      <c r="W10" s="51">
        <v>2015</v>
      </c>
      <c r="X10" s="51">
        <v>2014</v>
      </c>
      <c r="Y10" s="32"/>
    </row>
    <row r="11" spans="1:26" ht="48">
      <c r="A11" s="138" t="s">
        <v>213</v>
      </c>
      <c r="B11" s="51" t="s">
        <v>183</v>
      </c>
      <c r="C11" s="51" t="s">
        <v>187</v>
      </c>
      <c r="D11" s="51" t="s">
        <v>177</v>
      </c>
      <c r="E11" s="51" t="s">
        <v>178</v>
      </c>
      <c r="F11" s="51" t="s">
        <v>89</v>
      </c>
      <c r="G11" s="52">
        <v>2629.96</v>
      </c>
      <c r="H11" s="51" t="s">
        <v>185</v>
      </c>
      <c r="I11" s="40" t="s">
        <v>113</v>
      </c>
      <c r="J11" s="60">
        <v>1</v>
      </c>
      <c r="K11" s="64">
        <v>738</v>
      </c>
      <c r="L11" s="65">
        <v>0.6</v>
      </c>
      <c r="M11" s="65">
        <v>1.6</v>
      </c>
      <c r="N11" s="67">
        <v>0</v>
      </c>
      <c r="O11" s="65">
        <v>12.9</v>
      </c>
      <c r="P11" s="60" t="s">
        <v>48</v>
      </c>
      <c r="Q11" s="63">
        <v>32</v>
      </c>
      <c r="R11" s="64">
        <v>81</v>
      </c>
      <c r="S11" s="41">
        <v>0.1</v>
      </c>
      <c r="T11" s="60">
        <v>11</v>
      </c>
      <c r="U11" s="60">
        <v>412</v>
      </c>
      <c r="V11" s="63" t="s">
        <v>49</v>
      </c>
      <c r="W11" s="51">
        <v>2015</v>
      </c>
      <c r="X11" s="51">
        <v>2014</v>
      </c>
      <c r="Y11" s="32"/>
    </row>
    <row r="12" spans="1:26" ht="48">
      <c r="A12" s="138" t="s">
        <v>214</v>
      </c>
      <c r="B12" s="51" t="s">
        <v>183</v>
      </c>
      <c r="C12" s="51" t="s">
        <v>187</v>
      </c>
      <c r="D12" s="51" t="s">
        <v>177</v>
      </c>
      <c r="E12" s="51" t="s">
        <v>178</v>
      </c>
      <c r="F12" s="51" t="s">
        <v>90</v>
      </c>
      <c r="G12" s="52">
        <v>2601.86</v>
      </c>
      <c r="H12" s="51" t="s">
        <v>185</v>
      </c>
      <c r="I12" s="40" t="s">
        <v>114</v>
      </c>
      <c r="J12" s="60">
        <v>1</v>
      </c>
      <c r="K12" s="64">
        <v>728</v>
      </c>
      <c r="L12" s="65">
        <v>0.5</v>
      </c>
      <c r="M12" s="65">
        <v>3.3</v>
      </c>
      <c r="N12" s="41">
        <v>0.3</v>
      </c>
      <c r="O12" s="65">
        <v>13.1</v>
      </c>
      <c r="P12" s="60" t="s">
        <v>48</v>
      </c>
      <c r="Q12" s="63">
        <v>39</v>
      </c>
      <c r="R12" s="64">
        <v>79</v>
      </c>
      <c r="S12" s="41">
        <v>0.1</v>
      </c>
      <c r="T12" s="60">
        <v>12</v>
      </c>
      <c r="U12" s="60">
        <v>492</v>
      </c>
      <c r="V12" s="63" t="s">
        <v>49</v>
      </c>
      <c r="W12" s="51">
        <v>2015</v>
      </c>
      <c r="X12" s="51">
        <v>2014</v>
      </c>
      <c r="Y12" s="32"/>
    </row>
    <row r="13" spans="1:26" ht="48">
      <c r="A13" s="138" t="s">
        <v>215</v>
      </c>
      <c r="B13" s="51" t="s">
        <v>183</v>
      </c>
      <c r="C13" s="51" t="s">
        <v>187</v>
      </c>
      <c r="D13" s="51" t="s">
        <v>177</v>
      </c>
      <c r="E13" s="51" t="s">
        <v>178</v>
      </c>
      <c r="F13" s="51" t="s">
        <v>91</v>
      </c>
      <c r="G13" s="52">
        <v>3555.48</v>
      </c>
      <c r="H13" s="51" t="s">
        <v>185</v>
      </c>
      <c r="I13" s="40" t="s">
        <v>115</v>
      </c>
      <c r="J13" s="60">
        <v>1</v>
      </c>
      <c r="K13" s="64">
        <v>739</v>
      </c>
      <c r="L13" s="65">
        <v>0.5</v>
      </c>
      <c r="M13" s="65">
        <v>3.9</v>
      </c>
      <c r="N13" s="41">
        <v>0.6</v>
      </c>
      <c r="O13" s="65">
        <v>12.3</v>
      </c>
      <c r="P13" s="60" t="s">
        <v>48</v>
      </c>
      <c r="Q13" s="63">
        <v>30</v>
      </c>
      <c r="R13" s="64">
        <v>82</v>
      </c>
      <c r="S13" s="41">
        <v>0.1</v>
      </c>
      <c r="T13" s="60">
        <v>45</v>
      </c>
      <c r="U13" s="60">
        <v>625</v>
      </c>
      <c r="V13" s="63" t="s">
        <v>49</v>
      </c>
      <c r="W13" s="51">
        <v>2015</v>
      </c>
      <c r="X13" s="51">
        <v>2014</v>
      </c>
      <c r="Y13" s="32"/>
    </row>
    <row r="14" spans="1:26" ht="48">
      <c r="A14" s="138" t="s">
        <v>216</v>
      </c>
      <c r="B14" s="51" t="s">
        <v>183</v>
      </c>
      <c r="C14" s="51" t="s">
        <v>187</v>
      </c>
      <c r="D14" s="51" t="s">
        <v>177</v>
      </c>
      <c r="E14" s="51" t="s">
        <v>178</v>
      </c>
      <c r="F14" s="51" t="s">
        <v>92</v>
      </c>
      <c r="G14" s="52">
        <v>472.8</v>
      </c>
      <c r="H14" s="51" t="s">
        <v>185</v>
      </c>
      <c r="I14" s="40" t="s">
        <v>116</v>
      </c>
      <c r="J14" s="60">
        <v>1</v>
      </c>
      <c r="K14" s="64">
        <v>748</v>
      </c>
      <c r="L14" s="65">
        <v>0.5</v>
      </c>
      <c r="M14" s="65">
        <v>2.4</v>
      </c>
      <c r="N14" s="41">
        <v>0.3</v>
      </c>
      <c r="O14" s="65">
        <v>13.2</v>
      </c>
      <c r="P14" s="60" t="s">
        <v>48</v>
      </c>
      <c r="Q14" s="63">
        <v>37</v>
      </c>
      <c r="R14" s="64">
        <v>80</v>
      </c>
      <c r="S14" s="41">
        <v>0.1</v>
      </c>
      <c r="T14" s="60">
        <v>13</v>
      </c>
      <c r="U14" s="60">
        <v>417</v>
      </c>
      <c r="V14" s="63" t="s">
        <v>49</v>
      </c>
      <c r="W14" s="51">
        <v>2015</v>
      </c>
      <c r="X14" s="51">
        <v>2014</v>
      </c>
      <c r="Y14" s="32"/>
    </row>
    <row r="15" spans="1:26" ht="48">
      <c r="A15" s="138" t="s">
        <v>217</v>
      </c>
      <c r="B15" s="51" t="s">
        <v>183</v>
      </c>
      <c r="C15" s="51" t="s">
        <v>187</v>
      </c>
      <c r="D15" s="51" t="s">
        <v>177</v>
      </c>
      <c r="E15" s="51" t="s">
        <v>178</v>
      </c>
      <c r="F15" s="51" t="s">
        <v>93</v>
      </c>
      <c r="G15" s="52">
        <v>470.28</v>
      </c>
      <c r="H15" s="51" t="s">
        <v>185</v>
      </c>
      <c r="I15" s="40" t="s">
        <v>117</v>
      </c>
      <c r="J15" s="60">
        <v>1</v>
      </c>
      <c r="K15" s="64">
        <v>724</v>
      </c>
      <c r="L15" s="65">
        <v>0.5</v>
      </c>
      <c r="M15" s="65">
        <v>2.8</v>
      </c>
      <c r="N15" s="41">
        <v>0.2</v>
      </c>
      <c r="O15" s="65">
        <v>13.1</v>
      </c>
      <c r="P15" s="60" t="s">
        <v>48</v>
      </c>
      <c r="Q15" s="63">
        <v>49</v>
      </c>
      <c r="R15" s="64">
        <v>76</v>
      </c>
      <c r="S15" s="41">
        <v>0.1</v>
      </c>
      <c r="T15" s="60">
        <v>9</v>
      </c>
      <c r="U15" s="60">
        <v>410</v>
      </c>
      <c r="V15" s="63" t="s">
        <v>49</v>
      </c>
      <c r="W15" s="51">
        <v>2015</v>
      </c>
      <c r="X15" s="51">
        <v>2014</v>
      </c>
      <c r="Y15" s="32"/>
    </row>
    <row r="16" spans="1:26" ht="48">
      <c r="A16" s="138" t="s">
        <v>218</v>
      </c>
      <c r="B16" s="51" t="s">
        <v>183</v>
      </c>
      <c r="C16" s="51" t="s">
        <v>187</v>
      </c>
      <c r="D16" s="51" t="s">
        <v>177</v>
      </c>
      <c r="E16" s="51" t="s">
        <v>178</v>
      </c>
      <c r="F16" s="51" t="s">
        <v>94</v>
      </c>
      <c r="G16" s="52">
        <v>480.12</v>
      </c>
      <c r="H16" s="51" t="s">
        <v>185</v>
      </c>
      <c r="I16" s="40" t="s">
        <v>118</v>
      </c>
      <c r="J16" s="60">
        <v>1</v>
      </c>
      <c r="K16" s="64">
        <v>720</v>
      </c>
      <c r="L16" s="65">
        <v>0.6</v>
      </c>
      <c r="M16" s="65">
        <v>2.9</v>
      </c>
      <c r="N16" s="41">
        <v>0.1</v>
      </c>
      <c r="O16" s="65">
        <v>13.2</v>
      </c>
      <c r="P16" s="60" t="s">
        <v>48</v>
      </c>
      <c r="Q16" s="63">
        <v>49</v>
      </c>
      <c r="R16" s="64">
        <v>75</v>
      </c>
      <c r="S16" s="41">
        <v>0.1</v>
      </c>
      <c r="T16" s="60">
        <v>39</v>
      </c>
      <c r="U16" s="60">
        <v>988</v>
      </c>
      <c r="V16" s="63" t="s">
        <v>49</v>
      </c>
      <c r="W16" s="51">
        <v>2015</v>
      </c>
      <c r="X16" s="51">
        <v>2014</v>
      </c>
      <c r="Y16" s="32"/>
    </row>
    <row r="17" spans="1:25" ht="48">
      <c r="A17" s="138" t="s">
        <v>219</v>
      </c>
      <c r="B17" s="51" t="s">
        <v>183</v>
      </c>
      <c r="C17" s="51" t="s">
        <v>187</v>
      </c>
      <c r="D17" s="51" t="s">
        <v>177</v>
      </c>
      <c r="E17" s="51" t="s">
        <v>178</v>
      </c>
      <c r="F17" s="51" t="s">
        <v>95</v>
      </c>
      <c r="G17" s="52">
        <v>476.8</v>
      </c>
      <c r="H17" s="51" t="s">
        <v>185</v>
      </c>
      <c r="I17" s="40" t="s">
        <v>119</v>
      </c>
      <c r="J17" s="60">
        <v>1</v>
      </c>
      <c r="K17" s="64">
        <v>732</v>
      </c>
      <c r="L17" s="65">
        <v>0.5</v>
      </c>
      <c r="M17" s="65">
        <v>2.5</v>
      </c>
      <c r="N17" s="41">
        <v>0.1</v>
      </c>
      <c r="O17" s="65">
        <v>12.9</v>
      </c>
      <c r="P17" s="60" t="s">
        <v>48</v>
      </c>
      <c r="Q17" s="63">
        <v>45</v>
      </c>
      <c r="R17" s="64">
        <v>77</v>
      </c>
      <c r="S17" s="41">
        <v>0.1</v>
      </c>
      <c r="T17" s="60">
        <v>16</v>
      </c>
      <c r="U17" s="60">
        <v>529</v>
      </c>
      <c r="V17" s="63" t="s">
        <v>49</v>
      </c>
      <c r="W17" s="51">
        <v>2015</v>
      </c>
      <c r="X17" s="51">
        <v>2014</v>
      </c>
      <c r="Y17" s="32"/>
    </row>
    <row r="18" spans="1:25" ht="48">
      <c r="A18" s="138" t="s">
        <v>220</v>
      </c>
      <c r="B18" s="51" t="s">
        <v>183</v>
      </c>
      <c r="C18" s="51" t="s">
        <v>187</v>
      </c>
      <c r="D18" s="51" t="s">
        <v>177</v>
      </c>
      <c r="E18" s="51" t="s">
        <v>178</v>
      </c>
      <c r="F18" s="51" t="s">
        <v>96</v>
      </c>
      <c r="G18" s="52">
        <v>472.66</v>
      </c>
      <c r="H18" s="51" t="s">
        <v>185</v>
      </c>
      <c r="I18" s="40" t="s">
        <v>120</v>
      </c>
      <c r="J18" s="60">
        <v>1</v>
      </c>
      <c r="K18" s="64">
        <v>744</v>
      </c>
      <c r="L18" s="65">
        <v>0.5</v>
      </c>
      <c r="M18" s="65">
        <v>3.9</v>
      </c>
      <c r="N18" s="41">
        <v>1.4</v>
      </c>
      <c r="O18" s="65">
        <v>12.4</v>
      </c>
      <c r="P18" s="60" t="s">
        <v>48</v>
      </c>
      <c r="Q18" s="63">
        <v>39</v>
      </c>
      <c r="R18" s="64">
        <v>78</v>
      </c>
      <c r="S18" s="41">
        <v>0.1</v>
      </c>
      <c r="T18" s="60">
        <v>56</v>
      </c>
      <c r="U18" s="60">
        <v>902</v>
      </c>
      <c r="V18" s="63" t="s">
        <v>49</v>
      </c>
      <c r="W18" s="51">
        <v>2015</v>
      </c>
      <c r="X18" s="51">
        <v>2014</v>
      </c>
      <c r="Y18" s="32"/>
    </row>
    <row r="19" spans="1:25" ht="48">
      <c r="A19" s="138" t="s">
        <v>221</v>
      </c>
      <c r="B19" s="51" t="s">
        <v>183</v>
      </c>
      <c r="C19" s="51" t="s">
        <v>187</v>
      </c>
      <c r="D19" s="51" t="s">
        <v>177</v>
      </c>
      <c r="E19" s="51" t="s">
        <v>178</v>
      </c>
      <c r="F19" s="51" t="s">
        <v>97</v>
      </c>
      <c r="G19" s="52">
        <v>463.68</v>
      </c>
      <c r="H19" s="51" t="s">
        <v>185</v>
      </c>
      <c r="I19" s="40" t="s">
        <v>121</v>
      </c>
      <c r="J19" s="60">
        <v>1</v>
      </c>
      <c r="K19" s="64">
        <v>734</v>
      </c>
      <c r="L19" s="65">
        <v>0.5</v>
      </c>
      <c r="M19" s="65">
        <v>3.3</v>
      </c>
      <c r="N19" s="41">
        <v>0.3</v>
      </c>
      <c r="O19" s="65">
        <v>12.9</v>
      </c>
      <c r="P19" s="60" t="s">
        <v>48</v>
      </c>
      <c r="Q19" s="63">
        <v>39</v>
      </c>
      <c r="R19" s="64">
        <v>79</v>
      </c>
      <c r="S19" s="41" t="s">
        <v>174</v>
      </c>
      <c r="T19" s="60">
        <v>17</v>
      </c>
      <c r="U19" s="60">
        <v>714</v>
      </c>
      <c r="V19" s="63" t="s">
        <v>49</v>
      </c>
      <c r="W19" s="51">
        <v>2015</v>
      </c>
      <c r="X19" s="51">
        <v>2014</v>
      </c>
      <c r="Y19" s="32"/>
    </row>
    <row r="20" spans="1:25" ht="48">
      <c r="A20" s="138" t="s">
        <v>222</v>
      </c>
      <c r="B20" s="51" t="s">
        <v>183</v>
      </c>
      <c r="C20" s="51" t="s">
        <v>187</v>
      </c>
      <c r="D20" s="51" t="s">
        <v>177</v>
      </c>
      <c r="E20" s="51" t="s">
        <v>178</v>
      </c>
      <c r="F20" s="51" t="s">
        <v>98</v>
      </c>
      <c r="G20" s="52">
        <v>471.74</v>
      </c>
      <c r="H20" s="51" t="s">
        <v>185</v>
      </c>
      <c r="I20" s="40" t="s">
        <v>122</v>
      </c>
      <c r="J20" s="60">
        <v>1</v>
      </c>
      <c r="K20" s="64">
        <v>730</v>
      </c>
      <c r="L20" s="65">
        <v>0.6</v>
      </c>
      <c r="M20" s="65">
        <v>2.2999999999999998</v>
      </c>
      <c r="N20" s="41">
        <v>0.8</v>
      </c>
      <c r="O20" s="65">
        <v>12.8</v>
      </c>
      <c r="P20" s="60" t="s">
        <v>48</v>
      </c>
      <c r="Q20" s="63">
        <v>44</v>
      </c>
      <c r="R20" s="64">
        <v>77</v>
      </c>
      <c r="S20" s="41" t="s">
        <v>174</v>
      </c>
      <c r="T20" s="60">
        <v>13</v>
      </c>
      <c r="U20" s="60">
        <v>883</v>
      </c>
      <c r="V20" s="63" t="s">
        <v>49</v>
      </c>
      <c r="W20" s="51">
        <v>2015</v>
      </c>
      <c r="X20" s="51">
        <v>2014</v>
      </c>
      <c r="Y20" s="32"/>
    </row>
    <row r="21" spans="1:25" ht="48">
      <c r="A21" s="138" t="s">
        <v>223</v>
      </c>
      <c r="B21" s="51" t="s">
        <v>183</v>
      </c>
      <c r="C21" s="51" t="s">
        <v>187</v>
      </c>
      <c r="D21" s="51" t="s">
        <v>177</v>
      </c>
      <c r="E21" s="51" t="s">
        <v>178</v>
      </c>
      <c r="F21" s="51" t="s">
        <v>99</v>
      </c>
      <c r="G21" s="52">
        <v>472.36</v>
      </c>
      <c r="H21" s="51" t="s">
        <v>185</v>
      </c>
      <c r="I21" s="40" t="s">
        <v>123</v>
      </c>
      <c r="J21" s="60">
        <v>1</v>
      </c>
      <c r="K21" s="64">
        <v>753</v>
      </c>
      <c r="L21" s="65">
        <v>0.5</v>
      </c>
      <c r="M21" s="65">
        <v>2.6</v>
      </c>
      <c r="N21" s="41">
        <v>0.6</v>
      </c>
      <c r="O21" s="65">
        <v>12.3</v>
      </c>
      <c r="P21" s="60" t="s">
        <v>48</v>
      </c>
      <c r="Q21" s="63">
        <v>36</v>
      </c>
      <c r="R21" s="64">
        <v>80</v>
      </c>
      <c r="S21" s="41">
        <v>0.1</v>
      </c>
      <c r="T21" s="60">
        <v>22</v>
      </c>
      <c r="U21" s="60">
        <v>192</v>
      </c>
      <c r="V21" s="63" t="s">
        <v>49</v>
      </c>
      <c r="W21" s="51">
        <v>2015</v>
      </c>
      <c r="X21" s="51">
        <v>2014</v>
      </c>
      <c r="Y21" s="32"/>
    </row>
    <row r="22" spans="1:25" ht="48">
      <c r="A22" s="138" t="s">
        <v>224</v>
      </c>
      <c r="B22" s="51" t="s">
        <v>183</v>
      </c>
      <c r="C22" s="51" t="s">
        <v>187</v>
      </c>
      <c r="D22" s="51" t="s">
        <v>177</v>
      </c>
      <c r="E22" s="51" t="s">
        <v>178</v>
      </c>
      <c r="F22" s="51" t="s">
        <v>100</v>
      </c>
      <c r="G22" s="52">
        <v>174.06</v>
      </c>
      <c r="H22" s="51" t="s">
        <v>185</v>
      </c>
      <c r="I22" s="40" t="s">
        <v>124</v>
      </c>
      <c r="J22" s="60">
        <v>1</v>
      </c>
      <c r="K22" s="64">
        <v>726</v>
      </c>
      <c r="L22" s="65">
        <v>0.5</v>
      </c>
      <c r="M22" s="65">
        <v>1.8</v>
      </c>
      <c r="N22" s="41">
        <v>0.2</v>
      </c>
      <c r="O22" s="65">
        <v>13.3</v>
      </c>
      <c r="P22" s="60" t="s">
        <v>48</v>
      </c>
      <c r="Q22" s="63">
        <v>42</v>
      </c>
      <c r="R22" s="64">
        <v>78</v>
      </c>
      <c r="S22" s="41">
        <v>0.1</v>
      </c>
      <c r="T22" s="60">
        <v>12</v>
      </c>
      <c r="U22" s="60">
        <v>273</v>
      </c>
      <c r="V22" s="63" t="s">
        <v>49</v>
      </c>
      <c r="W22" s="51">
        <v>2015</v>
      </c>
      <c r="X22" s="51">
        <v>2014</v>
      </c>
      <c r="Y22" s="32"/>
    </row>
    <row r="23" spans="1:25" ht="48">
      <c r="A23" s="138" t="s">
        <v>225</v>
      </c>
      <c r="B23" s="51" t="s">
        <v>183</v>
      </c>
      <c r="C23" s="51" t="s">
        <v>187</v>
      </c>
      <c r="D23" s="51" t="s">
        <v>177</v>
      </c>
      <c r="E23" s="51" t="s">
        <v>178</v>
      </c>
      <c r="F23" s="51" t="s">
        <v>101</v>
      </c>
      <c r="G23" s="52">
        <v>181.22</v>
      </c>
      <c r="H23" s="51" t="s">
        <v>185</v>
      </c>
      <c r="I23" s="40" t="s">
        <v>125</v>
      </c>
      <c r="J23" s="60">
        <v>1</v>
      </c>
      <c r="K23" s="64">
        <v>737</v>
      </c>
      <c r="L23" s="65">
        <v>0.5</v>
      </c>
      <c r="M23" s="65">
        <v>3.8</v>
      </c>
      <c r="N23" s="41">
        <v>0.7</v>
      </c>
      <c r="O23" s="65">
        <v>11.6</v>
      </c>
      <c r="P23" s="60" t="s">
        <v>48</v>
      </c>
      <c r="Q23" s="63">
        <v>39</v>
      </c>
      <c r="R23" s="64">
        <v>79</v>
      </c>
      <c r="S23" s="41">
        <v>0.1</v>
      </c>
      <c r="T23" s="60">
        <v>38</v>
      </c>
      <c r="U23" s="60">
        <v>766</v>
      </c>
      <c r="V23" s="63" t="s">
        <v>49</v>
      </c>
      <c r="W23" s="51">
        <v>2015</v>
      </c>
      <c r="X23" s="51">
        <v>2014</v>
      </c>
      <c r="Y23" s="32"/>
    </row>
    <row r="24" spans="1:25" ht="48">
      <c r="A24" s="138" t="s">
        <v>226</v>
      </c>
      <c r="B24" s="51" t="s">
        <v>183</v>
      </c>
      <c r="C24" s="51" t="s">
        <v>187</v>
      </c>
      <c r="D24" s="51" t="s">
        <v>177</v>
      </c>
      <c r="E24" s="51" t="s">
        <v>178</v>
      </c>
      <c r="F24" s="51" t="s">
        <v>102</v>
      </c>
      <c r="G24" s="52">
        <v>184.98</v>
      </c>
      <c r="H24" s="51" t="s">
        <v>185</v>
      </c>
      <c r="I24" s="40" t="s">
        <v>126</v>
      </c>
      <c r="J24" s="60">
        <v>1</v>
      </c>
      <c r="K24" s="64">
        <v>732</v>
      </c>
      <c r="L24" s="65">
        <v>0.5</v>
      </c>
      <c r="M24" s="65">
        <v>2.2000000000000002</v>
      </c>
      <c r="N24" s="41">
        <v>0.8</v>
      </c>
      <c r="O24" s="65">
        <v>13.2</v>
      </c>
      <c r="P24" s="60" t="s">
        <v>48</v>
      </c>
      <c r="Q24" s="63">
        <v>40</v>
      </c>
      <c r="R24" s="64">
        <v>80</v>
      </c>
      <c r="S24" s="41">
        <v>0.1</v>
      </c>
      <c r="T24" s="60">
        <v>13</v>
      </c>
      <c r="U24" s="60">
        <v>538</v>
      </c>
      <c r="V24" s="63" t="s">
        <v>49</v>
      </c>
      <c r="W24" s="51">
        <v>2015</v>
      </c>
      <c r="X24" s="51">
        <v>2014</v>
      </c>
      <c r="Y24" s="32"/>
    </row>
    <row r="25" spans="1:25" ht="48">
      <c r="A25" s="138" t="s">
        <v>227</v>
      </c>
      <c r="B25" s="51" t="s">
        <v>183</v>
      </c>
      <c r="C25" s="51" t="s">
        <v>187</v>
      </c>
      <c r="D25" s="51" t="s">
        <v>177</v>
      </c>
      <c r="E25" s="51" t="s">
        <v>178</v>
      </c>
      <c r="F25" s="51" t="s">
        <v>103</v>
      </c>
      <c r="G25" s="52">
        <v>181.16</v>
      </c>
      <c r="H25" s="51" t="s">
        <v>185</v>
      </c>
      <c r="I25" s="40" t="s">
        <v>127</v>
      </c>
      <c r="J25" s="60">
        <v>1</v>
      </c>
      <c r="K25" s="64">
        <v>726</v>
      </c>
      <c r="L25" s="65">
        <v>0.6</v>
      </c>
      <c r="M25" s="65">
        <v>3.4</v>
      </c>
      <c r="N25" s="67">
        <v>0</v>
      </c>
      <c r="O25" s="65">
        <v>13.1</v>
      </c>
      <c r="P25" s="60" t="s">
        <v>48</v>
      </c>
      <c r="Q25" s="63">
        <v>44</v>
      </c>
      <c r="R25" s="64">
        <v>77</v>
      </c>
      <c r="S25" s="41" t="s">
        <v>174</v>
      </c>
      <c r="T25" s="60">
        <v>19</v>
      </c>
      <c r="U25" s="60">
        <v>595</v>
      </c>
      <c r="V25" s="63" t="s">
        <v>49</v>
      </c>
      <c r="W25" s="51">
        <v>2015</v>
      </c>
      <c r="X25" s="51">
        <v>2014</v>
      </c>
      <c r="Y25" s="32"/>
    </row>
    <row r="26" spans="1:25" ht="48">
      <c r="A26" s="138" t="s">
        <v>228</v>
      </c>
      <c r="B26" s="51" t="s">
        <v>183</v>
      </c>
      <c r="C26" s="51" t="s">
        <v>187</v>
      </c>
      <c r="D26" s="51" t="s">
        <v>177</v>
      </c>
      <c r="E26" s="51" t="s">
        <v>178</v>
      </c>
      <c r="F26" s="51" t="s">
        <v>104</v>
      </c>
      <c r="G26" s="52">
        <v>168.84</v>
      </c>
      <c r="H26" s="51" t="s">
        <v>185</v>
      </c>
      <c r="I26" s="40" t="s">
        <v>128</v>
      </c>
      <c r="J26" s="60">
        <v>1</v>
      </c>
      <c r="K26" s="64">
        <v>733</v>
      </c>
      <c r="L26" s="65">
        <v>0.5</v>
      </c>
      <c r="M26" s="65">
        <v>3.9</v>
      </c>
      <c r="N26" s="41">
        <v>0.4</v>
      </c>
      <c r="O26" s="65">
        <v>13.1</v>
      </c>
      <c r="P26" s="60" t="s">
        <v>48</v>
      </c>
      <c r="Q26" s="63">
        <v>41</v>
      </c>
      <c r="R26" s="64">
        <v>79</v>
      </c>
      <c r="S26" s="41" t="s">
        <v>174</v>
      </c>
      <c r="T26" s="60">
        <v>27</v>
      </c>
      <c r="U26" s="60">
        <v>618</v>
      </c>
      <c r="V26" s="63" t="s">
        <v>49</v>
      </c>
      <c r="W26" s="51">
        <v>2015</v>
      </c>
      <c r="X26" s="51">
        <v>2014</v>
      </c>
      <c r="Y26" s="32"/>
    </row>
    <row r="27" spans="1:25" ht="48">
      <c r="A27" s="138" t="s">
        <v>229</v>
      </c>
      <c r="B27" s="51" t="s">
        <v>183</v>
      </c>
      <c r="C27" s="51" t="s">
        <v>187</v>
      </c>
      <c r="D27" s="51" t="s">
        <v>177</v>
      </c>
      <c r="E27" s="51" t="s">
        <v>178</v>
      </c>
      <c r="F27" s="51" t="s">
        <v>105</v>
      </c>
      <c r="G27" s="52">
        <v>171.78</v>
      </c>
      <c r="H27" s="51" t="s">
        <v>185</v>
      </c>
      <c r="I27" s="40" t="s">
        <v>129</v>
      </c>
      <c r="J27" s="60">
        <v>1</v>
      </c>
      <c r="K27" s="64">
        <v>726</v>
      </c>
      <c r="L27" s="65">
        <v>0.5</v>
      </c>
      <c r="M27" s="65">
        <v>2.4</v>
      </c>
      <c r="N27" s="41">
        <v>0.2</v>
      </c>
      <c r="O27" s="65">
        <v>12.9</v>
      </c>
      <c r="P27" s="60" t="s">
        <v>48</v>
      </c>
      <c r="Q27" s="63">
        <v>43</v>
      </c>
      <c r="R27" s="64">
        <v>77</v>
      </c>
      <c r="S27" s="41" t="s">
        <v>174</v>
      </c>
      <c r="T27" s="60">
        <v>8</v>
      </c>
      <c r="U27" s="60">
        <v>553</v>
      </c>
      <c r="V27" s="63" t="s">
        <v>49</v>
      </c>
      <c r="W27" s="51">
        <v>2015</v>
      </c>
      <c r="X27" s="51">
        <v>2014</v>
      </c>
      <c r="Y27" s="32"/>
    </row>
    <row r="28" spans="1:25" ht="48">
      <c r="A28" s="138" t="s">
        <v>230</v>
      </c>
      <c r="B28" s="51" t="s">
        <v>183</v>
      </c>
      <c r="C28" s="51" t="s">
        <v>187</v>
      </c>
      <c r="D28" s="51" t="s">
        <v>177</v>
      </c>
      <c r="E28" s="51" t="s">
        <v>178</v>
      </c>
      <c r="F28" s="51" t="s">
        <v>106</v>
      </c>
      <c r="G28" s="52">
        <v>172.22</v>
      </c>
      <c r="H28" s="51" t="s">
        <v>185</v>
      </c>
      <c r="I28" s="40" t="s">
        <v>130</v>
      </c>
      <c r="J28" s="60">
        <v>1</v>
      </c>
      <c r="K28" s="64">
        <v>726</v>
      </c>
      <c r="L28" s="65">
        <v>0.5</v>
      </c>
      <c r="M28" s="65">
        <v>2.1</v>
      </c>
      <c r="N28" s="41">
        <v>0.4</v>
      </c>
      <c r="O28" s="65">
        <v>13</v>
      </c>
      <c r="P28" s="60" t="s">
        <v>48</v>
      </c>
      <c r="Q28" s="63">
        <v>41</v>
      </c>
      <c r="R28" s="64">
        <v>78</v>
      </c>
      <c r="S28" s="41" t="s">
        <v>174</v>
      </c>
      <c r="T28" s="60">
        <v>24</v>
      </c>
      <c r="U28" s="60">
        <v>370</v>
      </c>
      <c r="V28" s="63" t="s">
        <v>49</v>
      </c>
      <c r="W28" s="51">
        <v>2015</v>
      </c>
      <c r="X28" s="51">
        <v>2014</v>
      </c>
      <c r="Y28" s="32"/>
    </row>
    <row r="29" spans="1:25" ht="48">
      <c r="A29" s="138" t="s">
        <v>231</v>
      </c>
      <c r="B29" s="51" t="s">
        <v>183</v>
      </c>
      <c r="C29" s="51" t="s">
        <v>187</v>
      </c>
      <c r="D29" s="51" t="s">
        <v>177</v>
      </c>
      <c r="E29" s="51" t="s">
        <v>178</v>
      </c>
      <c r="F29" s="51" t="s">
        <v>107</v>
      </c>
      <c r="G29" s="52">
        <v>169.78</v>
      </c>
      <c r="H29" s="51" t="s">
        <v>185</v>
      </c>
      <c r="I29" s="40" t="s">
        <v>131</v>
      </c>
      <c r="J29" s="60">
        <v>1</v>
      </c>
      <c r="K29" s="64">
        <v>728</v>
      </c>
      <c r="L29" s="65">
        <v>0.6</v>
      </c>
      <c r="M29" s="65">
        <v>2.8</v>
      </c>
      <c r="N29" s="41">
        <v>0.7</v>
      </c>
      <c r="O29" s="65">
        <v>12.9</v>
      </c>
      <c r="P29" s="60" t="s">
        <v>48</v>
      </c>
      <c r="Q29" s="63">
        <v>43</v>
      </c>
      <c r="R29" s="64">
        <v>77</v>
      </c>
      <c r="S29" s="41">
        <v>0.1</v>
      </c>
      <c r="T29" s="60">
        <v>8</v>
      </c>
      <c r="U29" s="60">
        <v>163</v>
      </c>
      <c r="V29" s="63" t="s">
        <v>49</v>
      </c>
      <c r="W29" s="51">
        <v>2015</v>
      </c>
      <c r="X29" s="51">
        <v>2014</v>
      </c>
      <c r="Y29" s="32"/>
    </row>
    <row r="30" spans="1:25" customFormat="1" ht="27" customHeight="1" thickBot="1">
      <c r="A30" s="97"/>
      <c r="B30" s="97"/>
      <c r="C30" s="97" t="s">
        <v>188</v>
      </c>
      <c r="D30" s="97"/>
      <c r="E30" s="97"/>
      <c r="F30" s="97"/>
      <c r="G30" s="97">
        <f>SUM(G5:G29)</f>
        <v>33191.442999999999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70"/>
    </row>
  </sheetData>
  <mergeCells count="18">
    <mergeCell ref="J3:P3"/>
    <mergeCell ref="E3:E4"/>
    <mergeCell ref="F3:F4"/>
    <mergeCell ref="G3:G4"/>
    <mergeCell ref="H3:H4"/>
    <mergeCell ref="X3:X4"/>
    <mergeCell ref="A1:Y1"/>
    <mergeCell ref="A3:A4"/>
    <mergeCell ref="B3:B4"/>
    <mergeCell ref="C3:C4"/>
    <mergeCell ref="D3:D4"/>
    <mergeCell ref="A2:I2"/>
    <mergeCell ref="Q3:R3"/>
    <mergeCell ref="W3:W4"/>
    <mergeCell ref="S3:U3"/>
    <mergeCell ref="Y3:Y4"/>
    <mergeCell ref="V3:V4"/>
    <mergeCell ref="I3:I4"/>
  </mergeCells>
  <phoneticPr fontId="5" type="noConversion"/>
  <printOptions horizontalCentered="1" vertic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小麦</vt:lpstr>
      <vt:lpstr>稻谷</vt:lpstr>
      <vt:lpstr>玉米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d</cp:lastModifiedBy>
  <cp:lastPrinted>2018-07-16T06:42:43Z</cp:lastPrinted>
  <dcterms:created xsi:type="dcterms:W3CDTF">2003-03-06T04:59:07Z</dcterms:created>
  <dcterms:modified xsi:type="dcterms:W3CDTF">2018-07-18T03:18:22Z</dcterms:modified>
</cp:coreProperties>
</file>